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codeName="EsteLivro" defaultThemeVersion="124226"/>
  <mc:AlternateContent xmlns:mc="http://schemas.openxmlformats.org/markup-compatibility/2006">
    <mc:Choice Requires="x15">
      <x15ac:absPath xmlns:x15ac="http://schemas.microsoft.com/office/spreadsheetml/2010/11/ac" url="C:\Users\ana.cosmelli\Documents\Docs\Intranet\Anexos intranet\folhas-excel-pontuacao-classificacao\"/>
    </mc:Choice>
  </mc:AlternateContent>
  <xr:revisionPtr revIDLastSave="0" documentId="13_ncr:1_{B1A53992-F17A-48FA-BE79-499B0CED2975}" xr6:coauthVersionLast="47" xr6:coauthVersionMax="47" xr10:uidLastSave="{00000000-0000-0000-0000-000000000000}"/>
  <bookViews>
    <workbookView xWindow="-120" yWindow="-120" windowWidth="20730" windowHeight="11160" xr2:uid="{00000000-000D-0000-FFFF-FFFF00000000}"/>
  </bookViews>
  <sheets>
    <sheet name="Folha1" sheetId="1" r:id="rId1"/>
    <sheet name="Sheet2" sheetId="2" r:id="rId2"/>
  </sheets>
  <definedNames>
    <definedName name="_xlnm._FilterDatabase" localSheetId="0" hidden="1">Folha1!$A$7:$M$210</definedName>
    <definedName name="_xlnm.Print_Area" localSheetId="0">Folha1!$A$1:$M$225</definedName>
    <definedName name="_xlnm.Print_Titles" localSheetId="0">Folha1!$7:$7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2367" i="2" l="1"/>
  <c r="C2367" i="2"/>
  <c r="A2367" i="2"/>
  <c r="C2366" i="2"/>
  <c r="A2366" i="2"/>
  <c r="F2365" i="2"/>
  <c r="C2365" i="2"/>
  <c r="A2365" i="2"/>
  <c r="F2364" i="2"/>
  <c r="A2364" i="2"/>
  <c r="F2363" i="2"/>
  <c r="A2363" i="2"/>
  <c r="F2362" i="2"/>
  <c r="A2362" i="2"/>
  <c r="F2361" i="2"/>
  <c r="A2361" i="2"/>
  <c r="F2360" i="2"/>
  <c r="A2360" i="2"/>
  <c r="F2359" i="2"/>
  <c r="A2359" i="2"/>
  <c r="F2358" i="2"/>
  <c r="C2358" i="2"/>
  <c r="A2358" i="2"/>
  <c r="F2357" i="2"/>
  <c r="C2357" i="2"/>
  <c r="A2357" i="2"/>
  <c r="F2356" i="2"/>
  <c r="C2356" i="2"/>
  <c r="A2356" i="2"/>
  <c r="F2355" i="2"/>
  <c r="C2355" i="2"/>
  <c r="A2355" i="2"/>
  <c r="C2354" i="2"/>
  <c r="A2354" i="2"/>
  <c r="C2353" i="2"/>
  <c r="A2353" i="2"/>
  <c r="F2352" i="2"/>
  <c r="A2352" i="2"/>
  <c r="F2351" i="2"/>
  <c r="A2351" i="2"/>
  <c r="F2350" i="2"/>
  <c r="A2350" i="2"/>
  <c r="F2349" i="2"/>
  <c r="A2349" i="2"/>
  <c r="F2348" i="2"/>
  <c r="A2348" i="2"/>
  <c r="F2347" i="2"/>
  <c r="A2347" i="2"/>
  <c r="F2346" i="2"/>
  <c r="C2346" i="2"/>
  <c r="A2346" i="2"/>
  <c r="F2345" i="2"/>
  <c r="C2345" i="2"/>
  <c r="A2345" i="2"/>
  <c r="F2344" i="2"/>
  <c r="C2344" i="2"/>
  <c r="A2344" i="2"/>
  <c r="F2343" i="2"/>
  <c r="C2343" i="2"/>
  <c r="A2343" i="2"/>
  <c r="C2342" i="2"/>
  <c r="A2342" i="2"/>
  <c r="C2341" i="2"/>
  <c r="A2341" i="2"/>
  <c r="F2340" i="2"/>
  <c r="A2340" i="2"/>
  <c r="F2339" i="2"/>
  <c r="A2339" i="2"/>
  <c r="F2338" i="2"/>
  <c r="A2338" i="2"/>
  <c r="F2337" i="2"/>
  <c r="A2337" i="2"/>
  <c r="F2336" i="2"/>
  <c r="A2336" i="2"/>
  <c r="F2335" i="2"/>
  <c r="A2335" i="2"/>
  <c r="F2334" i="2"/>
  <c r="C2334" i="2"/>
  <c r="A2334" i="2"/>
  <c r="F2333" i="2"/>
  <c r="C2333" i="2"/>
  <c r="A2333" i="2"/>
  <c r="F2332" i="2"/>
  <c r="C2332" i="2"/>
  <c r="A2332" i="2"/>
  <c r="F2331" i="2"/>
  <c r="C2331" i="2"/>
  <c r="A2331" i="2"/>
  <c r="C2330" i="2"/>
  <c r="A2330" i="2"/>
  <c r="C2329" i="2"/>
  <c r="A2329" i="2"/>
  <c r="F2328" i="2"/>
  <c r="A2328" i="2"/>
  <c r="F2327" i="2"/>
  <c r="A2327" i="2"/>
  <c r="F2326" i="2"/>
  <c r="A2326" i="2"/>
  <c r="F2325" i="2"/>
  <c r="A2325" i="2"/>
  <c r="F2324" i="2"/>
  <c r="A2324" i="2"/>
  <c r="F2323" i="2"/>
  <c r="A2323" i="2"/>
  <c r="F2322" i="2"/>
  <c r="C2322" i="2"/>
  <c r="A2322" i="2"/>
  <c r="F2321" i="2"/>
  <c r="C2321" i="2"/>
  <c r="A2321" i="2"/>
  <c r="F2320" i="2"/>
  <c r="C2320" i="2"/>
  <c r="A2320" i="2"/>
  <c r="F2319" i="2"/>
  <c r="C2319" i="2"/>
  <c r="A2319" i="2"/>
  <c r="C2318" i="2"/>
  <c r="A2318" i="2"/>
  <c r="C2317" i="2"/>
  <c r="A2317" i="2"/>
  <c r="F2316" i="2"/>
  <c r="A2316" i="2"/>
  <c r="F2315" i="2"/>
  <c r="A2315" i="2"/>
  <c r="F2314" i="2"/>
  <c r="A2314" i="2"/>
  <c r="F2313" i="2"/>
  <c r="A2313" i="2"/>
  <c r="F2312" i="2"/>
  <c r="A2312" i="2"/>
  <c r="F2311" i="2"/>
  <c r="A2311" i="2"/>
  <c r="F2310" i="2"/>
  <c r="C2310" i="2"/>
  <c r="A2310" i="2"/>
  <c r="F2309" i="2"/>
  <c r="C2309" i="2"/>
  <c r="A2309" i="2"/>
  <c r="F2308" i="2"/>
  <c r="C2308" i="2"/>
  <c r="A2308" i="2"/>
  <c r="F2307" i="2"/>
  <c r="C2307" i="2"/>
  <c r="A2307" i="2"/>
  <c r="C2306" i="2"/>
  <c r="A2306" i="2"/>
  <c r="C2305" i="2"/>
  <c r="A2305" i="2"/>
  <c r="F2304" i="2"/>
  <c r="A2304" i="2"/>
  <c r="F2303" i="2"/>
  <c r="A2303" i="2"/>
  <c r="F2302" i="2"/>
  <c r="A2302" i="2"/>
  <c r="F2301" i="2"/>
  <c r="A2301" i="2"/>
  <c r="F2300" i="2"/>
  <c r="A2300" i="2"/>
  <c r="F2299" i="2"/>
  <c r="A2299" i="2"/>
  <c r="F2298" i="2"/>
  <c r="C2298" i="2"/>
  <c r="A2298" i="2"/>
  <c r="F2297" i="2"/>
  <c r="C2297" i="2"/>
  <c r="A2297" i="2"/>
  <c r="F2296" i="2"/>
  <c r="C2296" i="2"/>
  <c r="A2296" i="2"/>
  <c r="F2295" i="2"/>
  <c r="C2295" i="2"/>
  <c r="A2295" i="2"/>
  <c r="C2294" i="2"/>
  <c r="A2294" i="2"/>
  <c r="C2293" i="2"/>
  <c r="A2293" i="2"/>
  <c r="F2292" i="2"/>
  <c r="A2292" i="2"/>
  <c r="F2291" i="2"/>
  <c r="A2291" i="2"/>
  <c r="F2290" i="2"/>
  <c r="A2290" i="2"/>
  <c r="F2289" i="2"/>
  <c r="A2289" i="2"/>
  <c r="F2288" i="2"/>
  <c r="A2288" i="2"/>
  <c r="F2287" i="2"/>
  <c r="A2287" i="2"/>
  <c r="F2286" i="2"/>
  <c r="C2286" i="2"/>
  <c r="A2286" i="2"/>
  <c r="F2285" i="2"/>
  <c r="C2285" i="2"/>
  <c r="A2285" i="2"/>
  <c r="F2284" i="2"/>
  <c r="C2284" i="2"/>
  <c r="A2284" i="2"/>
  <c r="F2283" i="2"/>
  <c r="C2283" i="2"/>
  <c r="A2283" i="2"/>
  <c r="C2282" i="2"/>
  <c r="A2282" i="2"/>
  <c r="F2281" i="2"/>
  <c r="C2281" i="2"/>
  <c r="A2281" i="2"/>
  <c r="F2280" i="2"/>
  <c r="A2280" i="2"/>
  <c r="F2279" i="2"/>
  <c r="A2279" i="2"/>
  <c r="F2278" i="2"/>
  <c r="A2278" i="2"/>
  <c r="F2277" i="2"/>
  <c r="A2277" i="2"/>
  <c r="F2276" i="2"/>
  <c r="A2276" i="2"/>
  <c r="F2275" i="2"/>
  <c r="A2275" i="2"/>
  <c r="F2274" i="2"/>
  <c r="C2274" i="2"/>
  <c r="A2274" i="2"/>
  <c r="F2273" i="2"/>
  <c r="C2273" i="2"/>
  <c r="A2273" i="2"/>
  <c r="F2272" i="2"/>
  <c r="C2272" i="2"/>
  <c r="A2272" i="2"/>
  <c r="F2271" i="2"/>
  <c r="C2271" i="2"/>
  <c r="A2271" i="2"/>
  <c r="C2270" i="2"/>
  <c r="A2270" i="2"/>
  <c r="F2269" i="2"/>
  <c r="C2269" i="2"/>
  <c r="A2269" i="2"/>
  <c r="F2268" i="2"/>
  <c r="A2268" i="2"/>
  <c r="F2267" i="2"/>
  <c r="A2267" i="2"/>
  <c r="F2266" i="2"/>
  <c r="A2266" i="2"/>
  <c r="F2265" i="2"/>
  <c r="A2265" i="2"/>
  <c r="F2264" i="2"/>
  <c r="A2264" i="2"/>
  <c r="F2263" i="2"/>
  <c r="A2263" i="2"/>
  <c r="F2262" i="2"/>
  <c r="C2262" i="2"/>
  <c r="A2262" i="2"/>
  <c r="F2261" i="2"/>
  <c r="C2261" i="2"/>
  <c r="A2261" i="2"/>
  <c r="F2260" i="2"/>
  <c r="C2260" i="2"/>
  <c r="A2260" i="2"/>
  <c r="F2259" i="2"/>
  <c r="C2259" i="2"/>
  <c r="A2259" i="2"/>
  <c r="C2258" i="2"/>
  <c r="A2258" i="2"/>
  <c r="F2257" i="2"/>
  <c r="C2257" i="2"/>
  <c r="A2257" i="2"/>
  <c r="F2256" i="2"/>
  <c r="A2256" i="2"/>
  <c r="F2255" i="2"/>
  <c r="A2255" i="2"/>
  <c r="F2254" i="2"/>
  <c r="A2254" i="2"/>
  <c r="F2253" i="2"/>
  <c r="A2253" i="2"/>
  <c r="F2252" i="2"/>
  <c r="A2252" i="2"/>
  <c r="F2251" i="2"/>
  <c r="A2251" i="2"/>
  <c r="F2250" i="2"/>
  <c r="C2250" i="2"/>
  <c r="A2250" i="2"/>
  <c r="F2249" i="2"/>
  <c r="C2249" i="2"/>
  <c r="A2249" i="2"/>
  <c r="F2248" i="2"/>
  <c r="C2248" i="2"/>
  <c r="A2248" i="2"/>
  <c r="F2247" i="2"/>
  <c r="C2247" i="2"/>
  <c r="A2247" i="2"/>
  <c r="C2246" i="2"/>
  <c r="A2246" i="2"/>
  <c r="F2245" i="2"/>
  <c r="C2245" i="2"/>
  <c r="A2245" i="2"/>
  <c r="F2244" i="2"/>
  <c r="A2244" i="2"/>
  <c r="F2243" i="2"/>
  <c r="A2243" i="2"/>
  <c r="F2242" i="2"/>
  <c r="A2242" i="2"/>
  <c r="F2241" i="2"/>
  <c r="A2241" i="2"/>
  <c r="F2240" i="2"/>
  <c r="A2240" i="2"/>
  <c r="F2239" i="2"/>
  <c r="A2239" i="2"/>
  <c r="F2238" i="2"/>
  <c r="C2238" i="2"/>
  <c r="A2238" i="2"/>
  <c r="F2237" i="2"/>
  <c r="C2237" i="2"/>
  <c r="A2237" i="2"/>
  <c r="F2236" i="2"/>
  <c r="C2236" i="2"/>
  <c r="A2236" i="2"/>
  <c r="F2235" i="2"/>
  <c r="C2235" i="2"/>
  <c r="A2235" i="2"/>
  <c r="C2234" i="2"/>
  <c r="A2234" i="2"/>
  <c r="C2233" i="2"/>
  <c r="A2233" i="2"/>
  <c r="F2232" i="2"/>
  <c r="A2232" i="2"/>
  <c r="F2231" i="2"/>
  <c r="A2231" i="2"/>
  <c r="F2230" i="2"/>
  <c r="A2230" i="2"/>
  <c r="F2229" i="2"/>
  <c r="A2229" i="2"/>
  <c r="F2228" i="2"/>
  <c r="A2228" i="2"/>
  <c r="F2227" i="2"/>
  <c r="A2227" i="2"/>
  <c r="F2226" i="2"/>
  <c r="C2226" i="2"/>
  <c r="A2226" i="2"/>
  <c r="F2225" i="2"/>
  <c r="C2225" i="2"/>
  <c r="A2225" i="2"/>
  <c r="F2224" i="2"/>
  <c r="C2224" i="2"/>
  <c r="A2224" i="2"/>
  <c r="F2223" i="2"/>
  <c r="C2223" i="2"/>
  <c r="A2223" i="2"/>
  <c r="C2222" i="2"/>
  <c r="A2222" i="2"/>
  <c r="C2221" i="2"/>
  <c r="A2221" i="2"/>
  <c r="F2220" i="2"/>
  <c r="A2220" i="2"/>
  <c r="F2219" i="2"/>
  <c r="A2219" i="2"/>
  <c r="F2218" i="2"/>
  <c r="A2218" i="2"/>
  <c r="F2217" i="2"/>
  <c r="A2217" i="2"/>
  <c r="F2216" i="2"/>
  <c r="A2216" i="2"/>
  <c r="F2215" i="2"/>
  <c r="A2215" i="2"/>
  <c r="F2214" i="2"/>
  <c r="C2214" i="2"/>
  <c r="A2214" i="2"/>
  <c r="F2213" i="2"/>
  <c r="C2213" i="2"/>
  <c r="B2213" i="2"/>
  <c r="A2213" i="2"/>
  <c r="F2212" i="2"/>
  <c r="C2212" i="2"/>
  <c r="B2212" i="2"/>
  <c r="A2212" i="2"/>
  <c r="F2211" i="2"/>
  <c r="C2211" i="2"/>
  <c r="B2211" i="2"/>
  <c r="A2211" i="2"/>
  <c r="C2210" i="2"/>
  <c r="B2210" i="2"/>
  <c r="A2210" i="2"/>
  <c r="C2209" i="2"/>
  <c r="B2209" i="2"/>
  <c r="A2209" i="2"/>
  <c r="F2208" i="2"/>
  <c r="B2208" i="2"/>
  <c r="A2208" i="2"/>
  <c r="F2207" i="2"/>
  <c r="B2207" i="2"/>
  <c r="A2207" i="2"/>
  <c r="F2206" i="2"/>
  <c r="B2206" i="2"/>
  <c r="A2206" i="2"/>
  <c r="F2205" i="2"/>
  <c r="B2205" i="2"/>
  <c r="A2205" i="2"/>
  <c r="F2204" i="2"/>
  <c r="B2204" i="2"/>
  <c r="A2204" i="2"/>
  <c r="F2203" i="2"/>
  <c r="B2203" i="2"/>
  <c r="A2203" i="2"/>
  <c r="F2202" i="2"/>
  <c r="C2202" i="2"/>
  <c r="B2202" i="2"/>
  <c r="A2202" i="2"/>
  <c r="F2201" i="2"/>
  <c r="C2201" i="2"/>
  <c r="B2201" i="2"/>
  <c r="A2201" i="2"/>
  <c r="F2200" i="2"/>
  <c r="C2200" i="2"/>
  <c r="B2200" i="2"/>
  <c r="A2200" i="2"/>
  <c r="F2199" i="2"/>
  <c r="C2199" i="2"/>
  <c r="B2199" i="2"/>
  <c r="A2199" i="2"/>
  <c r="C2198" i="2"/>
  <c r="B2198" i="2"/>
  <c r="A2198" i="2"/>
  <c r="C2197" i="2"/>
  <c r="B2197" i="2"/>
  <c r="A2197" i="2"/>
  <c r="F2196" i="2"/>
  <c r="B2196" i="2"/>
  <c r="A2196" i="2"/>
  <c r="F2195" i="2"/>
  <c r="B2195" i="2"/>
  <c r="A2195" i="2"/>
  <c r="F2194" i="2"/>
  <c r="B2194" i="2"/>
  <c r="A2194" i="2"/>
  <c r="F2193" i="2"/>
  <c r="B2193" i="2"/>
  <c r="A2193" i="2"/>
  <c r="F2192" i="2"/>
  <c r="B2192" i="2"/>
  <c r="A2192" i="2"/>
  <c r="F2191" i="2"/>
  <c r="B2191" i="2"/>
  <c r="A2191" i="2"/>
  <c r="F2190" i="2"/>
  <c r="C2190" i="2"/>
  <c r="B2190" i="2"/>
  <c r="A2190" i="2"/>
  <c r="F2189" i="2"/>
  <c r="C2189" i="2"/>
  <c r="B2189" i="2"/>
  <c r="A2189" i="2"/>
  <c r="F2188" i="2"/>
  <c r="C2188" i="2"/>
  <c r="B2188" i="2"/>
  <c r="A2188" i="2"/>
  <c r="F2187" i="2"/>
  <c r="C2187" i="2"/>
  <c r="B2187" i="2"/>
  <c r="A2187" i="2"/>
  <c r="C2186" i="2"/>
  <c r="B2186" i="2"/>
  <c r="A2186" i="2"/>
  <c r="C2185" i="2"/>
  <c r="B2185" i="2"/>
  <c r="A2185" i="2"/>
  <c r="F2184" i="2"/>
  <c r="B2184" i="2"/>
  <c r="A2184" i="2"/>
  <c r="F2183" i="2"/>
  <c r="B2183" i="2"/>
  <c r="A2183" i="2"/>
  <c r="F2182" i="2"/>
  <c r="B2182" i="2"/>
  <c r="A2182" i="2"/>
  <c r="F2181" i="2"/>
  <c r="B2181" i="2"/>
  <c r="A2181" i="2"/>
  <c r="F2180" i="2"/>
  <c r="B2180" i="2"/>
  <c r="A2180" i="2"/>
  <c r="F2179" i="2"/>
  <c r="B2179" i="2"/>
  <c r="A2179" i="2"/>
  <c r="F2178" i="2"/>
  <c r="C2178" i="2"/>
  <c r="B2178" i="2"/>
  <c r="A2178" i="2"/>
  <c r="F2177" i="2"/>
  <c r="C2177" i="2"/>
  <c r="B2177" i="2"/>
  <c r="A2177" i="2"/>
  <c r="F2176" i="2"/>
  <c r="C2176" i="2"/>
  <c r="B2176" i="2"/>
  <c r="A2176" i="2"/>
  <c r="F2175" i="2"/>
  <c r="C2175" i="2"/>
  <c r="B2175" i="2"/>
  <c r="A2175" i="2"/>
  <c r="C2174" i="2"/>
  <c r="B2174" i="2"/>
  <c r="A2174" i="2"/>
  <c r="C2173" i="2"/>
  <c r="B2173" i="2"/>
  <c r="A2173" i="2"/>
  <c r="F2172" i="2"/>
  <c r="B2172" i="2"/>
  <c r="A2172" i="2"/>
  <c r="F2171" i="2"/>
  <c r="B2171" i="2"/>
  <c r="A2171" i="2"/>
  <c r="F2170" i="2"/>
  <c r="B2170" i="2"/>
  <c r="A2170" i="2"/>
  <c r="F2169" i="2"/>
  <c r="B2169" i="2"/>
  <c r="A2169" i="2"/>
  <c r="F2168" i="2"/>
  <c r="B2168" i="2"/>
  <c r="A2168" i="2"/>
  <c r="F2167" i="2"/>
  <c r="B2167" i="2"/>
  <c r="A2167" i="2"/>
  <c r="F2166" i="2"/>
  <c r="C2166" i="2"/>
  <c r="B2166" i="2"/>
  <c r="A2166" i="2"/>
  <c r="F2165" i="2"/>
  <c r="C2165" i="2"/>
  <c r="B2165" i="2"/>
  <c r="A2165" i="2"/>
  <c r="F2164" i="2"/>
  <c r="C2164" i="2"/>
  <c r="B2164" i="2"/>
  <c r="A2164" i="2"/>
  <c r="F2163" i="2"/>
  <c r="C2163" i="2"/>
  <c r="B2163" i="2"/>
  <c r="A2163" i="2"/>
  <c r="C2162" i="2"/>
  <c r="B2162" i="2"/>
  <c r="A2162" i="2"/>
  <c r="C2161" i="2"/>
  <c r="B2161" i="2"/>
  <c r="A2161" i="2"/>
  <c r="F2160" i="2"/>
  <c r="B2160" i="2"/>
  <c r="A2160" i="2"/>
  <c r="F2159" i="2"/>
  <c r="B2159" i="2"/>
  <c r="A2159" i="2"/>
  <c r="F2158" i="2"/>
  <c r="B2158" i="2"/>
  <c r="A2158" i="2"/>
  <c r="F2157" i="2"/>
  <c r="B2157" i="2"/>
  <c r="A2157" i="2"/>
  <c r="F2156" i="2"/>
  <c r="B2156" i="2"/>
  <c r="A2156" i="2"/>
  <c r="F2155" i="2"/>
  <c r="B2155" i="2"/>
  <c r="A2155" i="2"/>
  <c r="F2154" i="2"/>
  <c r="C2154" i="2"/>
  <c r="B2154" i="2"/>
  <c r="A2154" i="2"/>
  <c r="F2153" i="2"/>
  <c r="C2153" i="2"/>
  <c r="B2153" i="2"/>
  <c r="A2153" i="2"/>
  <c r="F2152" i="2"/>
  <c r="C2152" i="2"/>
  <c r="B2152" i="2"/>
  <c r="A2152" i="2"/>
  <c r="F2151" i="2"/>
  <c r="C2151" i="2"/>
  <c r="B2151" i="2"/>
  <c r="A2151" i="2"/>
  <c r="C2150" i="2"/>
  <c r="B2150" i="2"/>
  <c r="A2150" i="2"/>
  <c r="C2149" i="2"/>
  <c r="B2149" i="2"/>
  <c r="A2149" i="2"/>
  <c r="F2148" i="2"/>
  <c r="B2148" i="2"/>
  <c r="A2148" i="2"/>
  <c r="F2147" i="2"/>
  <c r="B2147" i="2"/>
  <c r="A2147" i="2"/>
  <c r="F2146" i="2"/>
  <c r="B2146" i="2"/>
  <c r="A2146" i="2"/>
  <c r="F2145" i="2"/>
  <c r="B2145" i="2"/>
  <c r="A2145" i="2"/>
  <c r="F2144" i="2"/>
  <c r="B2144" i="2"/>
  <c r="A2144" i="2"/>
  <c r="F2143" i="2"/>
  <c r="B2143" i="2"/>
  <c r="A2143" i="2"/>
  <c r="F2142" i="2"/>
  <c r="C2142" i="2"/>
  <c r="B2142" i="2"/>
  <c r="A2142" i="2"/>
  <c r="F2141" i="2"/>
  <c r="C2141" i="2"/>
  <c r="B2141" i="2"/>
  <c r="A2141" i="2"/>
  <c r="F2140" i="2"/>
  <c r="C2140" i="2"/>
  <c r="B2140" i="2"/>
  <c r="A2140" i="2"/>
  <c r="F2139" i="2"/>
  <c r="C2139" i="2"/>
  <c r="B2139" i="2"/>
  <c r="A2139" i="2"/>
  <c r="C2138" i="2"/>
  <c r="B2138" i="2"/>
  <c r="A2138" i="2"/>
  <c r="C2137" i="2"/>
  <c r="B2137" i="2"/>
  <c r="A2137" i="2"/>
  <c r="F2136" i="2"/>
  <c r="B2136" i="2"/>
  <c r="A2136" i="2"/>
  <c r="F2135" i="2"/>
  <c r="B2135" i="2"/>
  <c r="A2135" i="2"/>
  <c r="F2134" i="2"/>
  <c r="B2134" i="2"/>
  <c r="A2134" i="2"/>
  <c r="F2133" i="2"/>
  <c r="B2133" i="2"/>
  <c r="A2133" i="2"/>
  <c r="F2132" i="2"/>
  <c r="B2132" i="2"/>
  <c r="A2132" i="2"/>
  <c r="F2131" i="2"/>
  <c r="B2131" i="2"/>
  <c r="A2131" i="2"/>
  <c r="F2130" i="2"/>
  <c r="C2130" i="2"/>
  <c r="B2130" i="2"/>
  <c r="A2130" i="2"/>
  <c r="F2129" i="2"/>
  <c r="C2129" i="2"/>
  <c r="B2129" i="2"/>
  <c r="A2129" i="2"/>
  <c r="F2128" i="2"/>
  <c r="C2128" i="2"/>
  <c r="B2128" i="2"/>
  <c r="A2128" i="2"/>
  <c r="F2127" i="2"/>
  <c r="C2127" i="2"/>
  <c r="B2127" i="2"/>
  <c r="A2127" i="2"/>
  <c r="C2126" i="2"/>
  <c r="B2126" i="2"/>
  <c r="A2126" i="2"/>
  <c r="C2125" i="2"/>
  <c r="B2125" i="2"/>
  <c r="A2125" i="2"/>
  <c r="F2124" i="2"/>
  <c r="B2124" i="2"/>
  <c r="A2124" i="2"/>
  <c r="F2123" i="2"/>
  <c r="B2123" i="2"/>
  <c r="A2123" i="2"/>
  <c r="F2122" i="2"/>
  <c r="B2122" i="2"/>
  <c r="A2122" i="2"/>
  <c r="F2121" i="2"/>
  <c r="B2121" i="2"/>
  <c r="A2121" i="2"/>
  <c r="F2120" i="2"/>
  <c r="B2120" i="2"/>
  <c r="A2120" i="2"/>
  <c r="F2119" i="2"/>
  <c r="B2119" i="2"/>
  <c r="A2119" i="2"/>
  <c r="F2118" i="2"/>
  <c r="C2118" i="2"/>
  <c r="B2118" i="2"/>
  <c r="A2118" i="2"/>
  <c r="F2117" i="2"/>
  <c r="C2117" i="2"/>
  <c r="B2117" i="2"/>
  <c r="A2117" i="2"/>
  <c r="F2116" i="2"/>
  <c r="C2116" i="2"/>
  <c r="B2116" i="2"/>
  <c r="A2116" i="2"/>
  <c r="F2115" i="2"/>
  <c r="C2115" i="2"/>
  <c r="B2115" i="2"/>
  <c r="A2115" i="2"/>
  <c r="C2114" i="2"/>
  <c r="B2114" i="2"/>
  <c r="A2114" i="2"/>
  <c r="F2113" i="2"/>
  <c r="C2113" i="2"/>
  <c r="B2113" i="2"/>
  <c r="A2113" i="2"/>
  <c r="F2112" i="2"/>
  <c r="B2112" i="2"/>
  <c r="A2112" i="2"/>
  <c r="F2111" i="2"/>
  <c r="B2111" i="2"/>
  <c r="A2111" i="2"/>
  <c r="F2110" i="2"/>
  <c r="B2110" i="2"/>
  <c r="A2110" i="2"/>
  <c r="F2109" i="2"/>
  <c r="B2109" i="2"/>
  <c r="A2109" i="2"/>
  <c r="F2108" i="2"/>
  <c r="B2108" i="2"/>
  <c r="A2108" i="2"/>
  <c r="F2107" i="2"/>
  <c r="B2107" i="2"/>
  <c r="A2107" i="2"/>
  <c r="F2106" i="2"/>
  <c r="C2106" i="2"/>
  <c r="B2106" i="2"/>
  <c r="A2106" i="2"/>
  <c r="F2105" i="2"/>
  <c r="C2105" i="2"/>
  <c r="B2105" i="2"/>
  <c r="A2105" i="2"/>
  <c r="F2104" i="2"/>
  <c r="C2104" i="2"/>
  <c r="B2104" i="2"/>
  <c r="A2104" i="2"/>
  <c r="F2103" i="2"/>
  <c r="C2103" i="2"/>
  <c r="B2103" i="2"/>
  <c r="A2103" i="2"/>
  <c r="C2102" i="2"/>
  <c r="B2102" i="2"/>
  <c r="A2102" i="2"/>
  <c r="C2101" i="2"/>
  <c r="B2101" i="2"/>
  <c r="A2101" i="2"/>
  <c r="F2100" i="2"/>
  <c r="B2100" i="2"/>
  <c r="A2100" i="2"/>
  <c r="F2099" i="2"/>
  <c r="B2099" i="2"/>
  <c r="A2099" i="2"/>
  <c r="F2098" i="2"/>
  <c r="B2098" i="2"/>
  <c r="A2098" i="2"/>
  <c r="F2097" i="2"/>
  <c r="B2097" i="2"/>
  <c r="A2097" i="2"/>
  <c r="F2096" i="2"/>
  <c r="B2096" i="2"/>
  <c r="A2096" i="2"/>
  <c r="F2095" i="2"/>
  <c r="B2095" i="2"/>
  <c r="A2095" i="2"/>
  <c r="F2094" i="2"/>
  <c r="C2094" i="2"/>
  <c r="B2094" i="2"/>
  <c r="A2094" i="2"/>
  <c r="F2093" i="2"/>
  <c r="C2093" i="2"/>
  <c r="B2093" i="2"/>
  <c r="A2093" i="2"/>
  <c r="F2092" i="2"/>
  <c r="C2092" i="2"/>
  <c r="B2092" i="2"/>
  <c r="A2092" i="2"/>
  <c r="F2091" i="2"/>
  <c r="C2091" i="2"/>
  <c r="B2091" i="2"/>
  <c r="A2091" i="2"/>
  <c r="C2090" i="2"/>
  <c r="B2090" i="2"/>
  <c r="A2090" i="2"/>
  <c r="F2089" i="2"/>
  <c r="C2089" i="2"/>
  <c r="B2089" i="2"/>
  <c r="A2089" i="2"/>
  <c r="F2088" i="2"/>
  <c r="B2088" i="2"/>
  <c r="A2088" i="2"/>
  <c r="F2087" i="2"/>
  <c r="B2087" i="2"/>
  <c r="A2087" i="2"/>
  <c r="F2086" i="2"/>
  <c r="B2086" i="2"/>
  <c r="A2086" i="2"/>
  <c r="F2085" i="2"/>
  <c r="B2085" i="2"/>
  <c r="A2085" i="2"/>
  <c r="F2084" i="2"/>
  <c r="B2084" i="2"/>
  <c r="A2084" i="2"/>
  <c r="F2083" i="2"/>
  <c r="B2083" i="2"/>
  <c r="A2083" i="2"/>
  <c r="F2082" i="2"/>
  <c r="C2082" i="2"/>
  <c r="B2082" i="2"/>
  <c r="A2082" i="2"/>
  <c r="F2081" i="2"/>
  <c r="C2081" i="2"/>
  <c r="B2081" i="2"/>
  <c r="A2081" i="2"/>
  <c r="F2080" i="2"/>
  <c r="C2080" i="2"/>
  <c r="B2080" i="2"/>
  <c r="A2080" i="2"/>
  <c r="F2079" i="2"/>
  <c r="C2079" i="2"/>
  <c r="B2079" i="2"/>
  <c r="A2079" i="2"/>
  <c r="C2078" i="2"/>
  <c r="B2078" i="2"/>
  <c r="A2078" i="2"/>
  <c r="F2077" i="2"/>
  <c r="C2077" i="2"/>
  <c r="B2077" i="2"/>
  <c r="A2077" i="2"/>
  <c r="F2076" i="2"/>
  <c r="B2076" i="2"/>
  <c r="A2076" i="2"/>
  <c r="F2075" i="2"/>
  <c r="B2075" i="2"/>
  <c r="A2075" i="2"/>
  <c r="F2074" i="2"/>
  <c r="B2074" i="2"/>
  <c r="A2074" i="2"/>
  <c r="F2073" i="2"/>
  <c r="B2073" i="2"/>
  <c r="A2073" i="2"/>
  <c r="F2072" i="2"/>
  <c r="B2072" i="2"/>
  <c r="A2072" i="2"/>
  <c r="F2071" i="2"/>
  <c r="B2071" i="2"/>
  <c r="A2071" i="2"/>
  <c r="F2070" i="2"/>
  <c r="C2070" i="2"/>
  <c r="B2070" i="2"/>
  <c r="A2070" i="2"/>
  <c r="F2069" i="2"/>
  <c r="C2069" i="2"/>
  <c r="B2069" i="2"/>
  <c r="A2069" i="2"/>
  <c r="F2068" i="2"/>
  <c r="C2068" i="2"/>
  <c r="B2068" i="2"/>
  <c r="A2068" i="2"/>
  <c r="F2067" i="2"/>
  <c r="C2067" i="2"/>
  <c r="B2067" i="2"/>
  <c r="A2067" i="2"/>
  <c r="C2066" i="2"/>
  <c r="B2066" i="2"/>
  <c r="A2066" i="2"/>
  <c r="C2065" i="2"/>
  <c r="B2065" i="2"/>
  <c r="A2065" i="2"/>
  <c r="F2064" i="2"/>
  <c r="B2064" i="2"/>
  <c r="A2064" i="2"/>
  <c r="F2063" i="2"/>
  <c r="B2063" i="2"/>
  <c r="A2063" i="2"/>
  <c r="F2062" i="2"/>
  <c r="B2062" i="2"/>
  <c r="A2062" i="2"/>
  <c r="F2061" i="2"/>
  <c r="B2061" i="2"/>
  <c r="A2061" i="2"/>
  <c r="F2060" i="2"/>
  <c r="B2060" i="2"/>
  <c r="A2060" i="2"/>
  <c r="F2059" i="2"/>
  <c r="B2059" i="2"/>
  <c r="A2059" i="2"/>
  <c r="F2058" i="2"/>
  <c r="C2058" i="2"/>
  <c r="B2058" i="2"/>
  <c r="A2058" i="2"/>
  <c r="F2057" i="2"/>
  <c r="C2057" i="2"/>
  <c r="B2057" i="2"/>
  <c r="A2057" i="2"/>
  <c r="F2056" i="2"/>
  <c r="C2056" i="2"/>
  <c r="B2056" i="2"/>
  <c r="A2056" i="2"/>
  <c r="F2055" i="2"/>
  <c r="C2055" i="2"/>
  <c r="B2055" i="2"/>
  <c r="A2055" i="2"/>
  <c r="C2054" i="2"/>
  <c r="B2054" i="2"/>
  <c r="A2054" i="2"/>
  <c r="C2053" i="2"/>
  <c r="B2053" i="2"/>
  <c r="A2053" i="2"/>
  <c r="F2052" i="2"/>
  <c r="B2052" i="2"/>
  <c r="A2052" i="2"/>
  <c r="F2051" i="2"/>
  <c r="B2051" i="2"/>
  <c r="A2051" i="2"/>
  <c r="F2050" i="2"/>
  <c r="B2050" i="2"/>
  <c r="A2050" i="2"/>
  <c r="F2049" i="2"/>
  <c r="B2049" i="2"/>
  <c r="A2049" i="2"/>
  <c r="F2048" i="2"/>
  <c r="B2048" i="2"/>
  <c r="A2048" i="2"/>
  <c r="F2047" i="2"/>
  <c r="B2047" i="2"/>
  <c r="A2047" i="2"/>
  <c r="F2046" i="2"/>
  <c r="C2046" i="2"/>
  <c r="B2046" i="2"/>
  <c r="A2046" i="2"/>
  <c r="F2045" i="2"/>
  <c r="C2045" i="2"/>
  <c r="B2045" i="2"/>
  <c r="A2045" i="2"/>
  <c r="F2044" i="2"/>
  <c r="C2044" i="2"/>
  <c r="B2044" i="2"/>
  <c r="A2044" i="2"/>
  <c r="F2043" i="2"/>
  <c r="C2043" i="2"/>
  <c r="B2043" i="2"/>
  <c r="A2043" i="2"/>
  <c r="C2042" i="2"/>
  <c r="B2042" i="2"/>
  <c r="A2042" i="2"/>
  <c r="C2041" i="2"/>
  <c r="B2041" i="2"/>
  <c r="A2041" i="2"/>
  <c r="F2040" i="2"/>
  <c r="B2040" i="2"/>
  <c r="A2040" i="2"/>
  <c r="F2039" i="2"/>
  <c r="B2039" i="2"/>
  <c r="A2039" i="2"/>
  <c r="F2038" i="2"/>
  <c r="B2038" i="2"/>
  <c r="A2038" i="2"/>
  <c r="F2037" i="2"/>
  <c r="B2037" i="2"/>
  <c r="A2037" i="2"/>
  <c r="F2036" i="2"/>
  <c r="B2036" i="2"/>
  <c r="A2036" i="2"/>
  <c r="F2035" i="2"/>
  <c r="B2035" i="2"/>
  <c r="A2035" i="2"/>
  <c r="F2034" i="2"/>
  <c r="C2034" i="2"/>
  <c r="B2034" i="2"/>
  <c r="A2034" i="2"/>
  <c r="F2033" i="2"/>
  <c r="C2033" i="2"/>
  <c r="B2033" i="2"/>
  <c r="A2033" i="2"/>
  <c r="F2032" i="2"/>
  <c r="C2032" i="2"/>
  <c r="B2032" i="2"/>
  <c r="A2032" i="2"/>
  <c r="F2031" i="2"/>
  <c r="C2031" i="2"/>
  <c r="B2031" i="2"/>
  <c r="A2031" i="2"/>
  <c r="C2030" i="2"/>
  <c r="B2030" i="2"/>
  <c r="A2030" i="2"/>
  <c r="C2029" i="2"/>
  <c r="B2029" i="2"/>
  <c r="A2029" i="2"/>
  <c r="F2028" i="2"/>
  <c r="B2028" i="2"/>
  <c r="A2028" i="2"/>
  <c r="F2027" i="2"/>
  <c r="B2027" i="2"/>
  <c r="A2027" i="2"/>
  <c r="F2026" i="2"/>
  <c r="B2026" i="2"/>
  <c r="A2026" i="2"/>
  <c r="F2025" i="2"/>
  <c r="B2025" i="2"/>
  <c r="A2025" i="2"/>
  <c r="F2024" i="2"/>
  <c r="B2024" i="2"/>
  <c r="A2024" i="2"/>
  <c r="F2023" i="2"/>
  <c r="B2023" i="2"/>
  <c r="A2023" i="2"/>
  <c r="F2022" i="2"/>
  <c r="C2022" i="2"/>
  <c r="B2022" i="2"/>
  <c r="A2022" i="2"/>
  <c r="F2021" i="2"/>
  <c r="C2021" i="2"/>
  <c r="B2021" i="2"/>
  <c r="A2021" i="2"/>
  <c r="F2020" i="2"/>
  <c r="C2020" i="2"/>
  <c r="B2020" i="2"/>
  <c r="A2020" i="2"/>
  <c r="F2019" i="2"/>
  <c r="C2019" i="2"/>
  <c r="B2019" i="2"/>
  <c r="A2019" i="2"/>
  <c r="C2018" i="2"/>
  <c r="B2018" i="2"/>
  <c r="A2018" i="2"/>
  <c r="C2017" i="2"/>
  <c r="B2017" i="2"/>
  <c r="A2017" i="2"/>
  <c r="F2016" i="2"/>
  <c r="B2016" i="2"/>
  <c r="A2016" i="2"/>
  <c r="F2015" i="2"/>
  <c r="B2015" i="2"/>
  <c r="A2015" i="2"/>
  <c r="F2014" i="2"/>
  <c r="B2014" i="2"/>
  <c r="A2014" i="2"/>
  <c r="F2013" i="2"/>
  <c r="B2013" i="2"/>
  <c r="A2013" i="2"/>
  <c r="F2012" i="2"/>
  <c r="B2012" i="2"/>
  <c r="A2012" i="2"/>
  <c r="F2011" i="2"/>
  <c r="B2011" i="2"/>
  <c r="A2011" i="2"/>
  <c r="F2010" i="2"/>
  <c r="C2010" i="2"/>
  <c r="B2010" i="2"/>
  <c r="A2010" i="2"/>
  <c r="F2009" i="2"/>
  <c r="C2009" i="2"/>
  <c r="B2009" i="2"/>
  <c r="A2009" i="2"/>
  <c r="F2008" i="2"/>
  <c r="C2008" i="2"/>
  <c r="B2008" i="2"/>
  <c r="A2008" i="2"/>
  <c r="F2007" i="2"/>
  <c r="C2007" i="2"/>
  <c r="B2007" i="2"/>
  <c r="A2007" i="2"/>
  <c r="C2006" i="2"/>
  <c r="B2006" i="2"/>
  <c r="A2006" i="2"/>
  <c r="C2005" i="2"/>
  <c r="B2005" i="2"/>
  <c r="A2005" i="2"/>
  <c r="F2004" i="2"/>
  <c r="B2004" i="2"/>
  <c r="A2004" i="2"/>
  <c r="F2003" i="2"/>
  <c r="B2003" i="2"/>
  <c r="A2003" i="2"/>
  <c r="F2002" i="2"/>
  <c r="B2002" i="2"/>
  <c r="A2002" i="2"/>
  <c r="F2001" i="2"/>
  <c r="B2001" i="2"/>
  <c r="A2001" i="2"/>
  <c r="F2000" i="2"/>
  <c r="B2000" i="2"/>
  <c r="A2000" i="2"/>
  <c r="F1999" i="2"/>
  <c r="B1999" i="2"/>
  <c r="A1999" i="2"/>
  <c r="F1998" i="2"/>
  <c r="C1998" i="2"/>
  <c r="B1998" i="2"/>
  <c r="A1998" i="2"/>
  <c r="F1997" i="2"/>
  <c r="C1997" i="2"/>
  <c r="B1997" i="2"/>
  <c r="A1997" i="2"/>
  <c r="F1996" i="2"/>
  <c r="C1996" i="2"/>
  <c r="B1996" i="2"/>
  <c r="A1996" i="2"/>
  <c r="F1995" i="2"/>
  <c r="C1995" i="2"/>
  <c r="B1995" i="2"/>
  <c r="A1995" i="2"/>
  <c r="C1994" i="2"/>
  <c r="B1994" i="2"/>
  <c r="A1994" i="2"/>
  <c r="C1993" i="2"/>
  <c r="B1993" i="2"/>
  <c r="A1993" i="2"/>
  <c r="F1992" i="2"/>
  <c r="B1992" i="2"/>
  <c r="A1992" i="2"/>
  <c r="F1991" i="2"/>
  <c r="B1991" i="2"/>
  <c r="A1991" i="2"/>
  <c r="F1990" i="2"/>
  <c r="B1990" i="2"/>
  <c r="A1990" i="2"/>
  <c r="F1989" i="2"/>
  <c r="B1989" i="2"/>
  <c r="A1989" i="2"/>
  <c r="F1988" i="2"/>
  <c r="B1988" i="2"/>
  <c r="A1988" i="2"/>
  <c r="F1987" i="2"/>
  <c r="B1987" i="2"/>
  <c r="A1987" i="2"/>
  <c r="F1986" i="2"/>
  <c r="C1986" i="2"/>
  <c r="B1986" i="2"/>
  <c r="A1986" i="2"/>
  <c r="F1985" i="2"/>
  <c r="C1985" i="2"/>
  <c r="B1985" i="2"/>
  <c r="A1985" i="2"/>
  <c r="F1984" i="2"/>
  <c r="C1984" i="2"/>
  <c r="B1984" i="2"/>
  <c r="A1984" i="2"/>
  <c r="F1983" i="2"/>
  <c r="C1983" i="2"/>
  <c r="B1983" i="2"/>
  <c r="A1983" i="2"/>
  <c r="C1982" i="2"/>
  <c r="B1982" i="2"/>
  <c r="A1982" i="2"/>
  <c r="C1981" i="2"/>
  <c r="B1981" i="2"/>
  <c r="A1981" i="2"/>
  <c r="F1980" i="2"/>
  <c r="B1980" i="2"/>
  <c r="A1980" i="2"/>
  <c r="F1979" i="2"/>
  <c r="B1979" i="2"/>
  <c r="A1979" i="2"/>
  <c r="F1978" i="2"/>
  <c r="B1978" i="2"/>
  <c r="A1978" i="2"/>
  <c r="F1977" i="2"/>
  <c r="B1977" i="2"/>
  <c r="A1977" i="2"/>
  <c r="F1976" i="2"/>
  <c r="B1976" i="2"/>
  <c r="A1976" i="2"/>
  <c r="F1975" i="2"/>
  <c r="B1975" i="2"/>
  <c r="A1975" i="2"/>
  <c r="F1974" i="2"/>
  <c r="C1974" i="2"/>
  <c r="B1974" i="2"/>
  <c r="A1974" i="2"/>
  <c r="F1973" i="2"/>
  <c r="C1973" i="2"/>
  <c r="B1973" i="2"/>
  <c r="A1973" i="2"/>
  <c r="F1972" i="2"/>
  <c r="C1972" i="2"/>
  <c r="B1972" i="2"/>
  <c r="A1972" i="2"/>
  <c r="F1971" i="2"/>
  <c r="C1971" i="2"/>
  <c r="B1971" i="2"/>
  <c r="A1971" i="2"/>
  <c r="C1970" i="2"/>
  <c r="B1970" i="2"/>
  <c r="A1970" i="2"/>
  <c r="C1969" i="2"/>
  <c r="B1969" i="2"/>
  <c r="A1969" i="2"/>
  <c r="F1968" i="2"/>
  <c r="B1968" i="2"/>
  <c r="A1968" i="2"/>
  <c r="F1967" i="2"/>
  <c r="B1967" i="2"/>
  <c r="A1967" i="2"/>
  <c r="F1966" i="2"/>
  <c r="B1966" i="2"/>
  <c r="A1966" i="2"/>
  <c r="F1965" i="2"/>
  <c r="B1965" i="2"/>
  <c r="A1965" i="2"/>
  <c r="F1964" i="2"/>
  <c r="B1964" i="2"/>
  <c r="A1964" i="2"/>
  <c r="F1963" i="2"/>
  <c r="B1963" i="2"/>
  <c r="A1963" i="2"/>
  <c r="F1962" i="2"/>
  <c r="C1962" i="2"/>
  <c r="B1962" i="2"/>
  <c r="A1962" i="2"/>
  <c r="F1961" i="2"/>
  <c r="C1961" i="2"/>
  <c r="B1961" i="2"/>
  <c r="A1961" i="2"/>
  <c r="F1960" i="2"/>
  <c r="C1960" i="2"/>
  <c r="B1960" i="2"/>
  <c r="A1960" i="2"/>
  <c r="F1959" i="2"/>
  <c r="C1959" i="2"/>
  <c r="B1959" i="2"/>
  <c r="A1959" i="2"/>
  <c r="C1958" i="2"/>
  <c r="B1958" i="2"/>
  <c r="A1958" i="2"/>
  <c r="F1957" i="2"/>
  <c r="C1957" i="2"/>
  <c r="B1957" i="2"/>
  <c r="A1957" i="2"/>
  <c r="F1956" i="2"/>
  <c r="B1956" i="2"/>
  <c r="A1956" i="2"/>
  <c r="F1955" i="2"/>
  <c r="B1955" i="2"/>
  <c r="A1955" i="2"/>
  <c r="F1954" i="2"/>
  <c r="B1954" i="2"/>
  <c r="A1954" i="2"/>
  <c r="F1953" i="2"/>
  <c r="B1953" i="2"/>
  <c r="A1953" i="2"/>
  <c r="F1952" i="2"/>
  <c r="B1952" i="2"/>
  <c r="A1952" i="2"/>
  <c r="F1951" i="2"/>
  <c r="B1951" i="2"/>
  <c r="A1951" i="2"/>
  <c r="F1950" i="2"/>
  <c r="C1950" i="2"/>
  <c r="B1950" i="2"/>
  <c r="A1950" i="2"/>
  <c r="F1949" i="2"/>
  <c r="C1949" i="2"/>
  <c r="B1949" i="2"/>
  <c r="A1949" i="2"/>
  <c r="F1948" i="2"/>
  <c r="C1948" i="2"/>
  <c r="B1948" i="2"/>
  <c r="A1948" i="2"/>
  <c r="F1947" i="2"/>
  <c r="C1947" i="2"/>
  <c r="B1947" i="2"/>
  <c r="A1947" i="2"/>
  <c r="C1946" i="2"/>
  <c r="B1946" i="2"/>
  <c r="A1946" i="2"/>
  <c r="F1945" i="2"/>
  <c r="C1945" i="2"/>
  <c r="B1945" i="2"/>
  <c r="A1945" i="2"/>
  <c r="F1944" i="2"/>
  <c r="B1944" i="2"/>
  <c r="A1944" i="2"/>
  <c r="F1943" i="2"/>
  <c r="B1943" i="2"/>
  <c r="A1943" i="2"/>
  <c r="F1942" i="2"/>
  <c r="B1942" i="2"/>
  <c r="A1942" i="2"/>
  <c r="F1941" i="2"/>
  <c r="B1941" i="2"/>
  <c r="A1941" i="2"/>
  <c r="F1940" i="2"/>
  <c r="B1940" i="2"/>
  <c r="A1940" i="2"/>
  <c r="F1939" i="2"/>
  <c r="B1939" i="2"/>
  <c r="A1939" i="2"/>
  <c r="F1938" i="2"/>
  <c r="C1938" i="2"/>
  <c r="B1938" i="2"/>
  <c r="A1938" i="2"/>
  <c r="F1937" i="2"/>
  <c r="C1937" i="2"/>
  <c r="B1937" i="2"/>
  <c r="A1937" i="2"/>
  <c r="F1936" i="2"/>
  <c r="C1936" i="2"/>
  <c r="B1936" i="2"/>
  <c r="A1936" i="2"/>
  <c r="F1935" i="2"/>
  <c r="C1935" i="2"/>
  <c r="B1935" i="2"/>
  <c r="A1935" i="2"/>
  <c r="C1934" i="2"/>
  <c r="B1934" i="2"/>
  <c r="A1934" i="2"/>
  <c r="C1933" i="2"/>
  <c r="B1933" i="2"/>
  <c r="A1933" i="2"/>
  <c r="F1932" i="2"/>
  <c r="B1932" i="2"/>
  <c r="A1932" i="2"/>
  <c r="F1931" i="2"/>
  <c r="B1931" i="2"/>
  <c r="A1931" i="2"/>
  <c r="F1930" i="2"/>
  <c r="B1930" i="2"/>
  <c r="A1930" i="2"/>
  <c r="F1929" i="2"/>
  <c r="B1929" i="2"/>
  <c r="A1929" i="2"/>
  <c r="F1928" i="2"/>
  <c r="B1928" i="2"/>
  <c r="A1928" i="2"/>
  <c r="F1927" i="2"/>
  <c r="B1927" i="2"/>
  <c r="A1927" i="2"/>
  <c r="F1926" i="2"/>
  <c r="C1926" i="2"/>
  <c r="B1926" i="2"/>
  <c r="A1926" i="2"/>
  <c r="F1925" i="2"/>
  <c r="C1925" i="2"/>
  <c r="B1925" i="2"/>
  <c r="A1925" i="2"/>
  <c r="F1924" i="2"/>
  <c r="C1924" i="2"/>
  <c r="B1924" i="2"/>
  <c r="A1924" i="2"/>
  <c r="F1923" i="2"/>
  <c r="C1923" i="2"/>
  <c r="B1923" i="2"/>
  <c r="A1923" i="2"/>
  <c r="C1922" i="2"/>
  <c r="B1922" i="2"/>
  <c r="A1922" i="2"/>
  <c r="C1921" i="2"/>
  <c r="B1921" i="2"/>
  <c r="A1921" i="2"/>
  <c r="F1920" i="2"/>
  <c r="B1920" i="2"/>
  <c r="A1920" i="2"/>
  <c r="F1919" i="2"/>
  <c r="B1919" i="2"/>
  <c r="A1919" i="2"/>
  <c r="F1918" i="2"/>
  <c r="B1918" i="2"/>
  <c r="A1918" i="2"/>
  <c r="F1917" i="2"/>
  <c r="B1917" i="2"/>
  <c r="A1917" i="2"/>
  <c r="F1916" i="2"/>
  <c r="B1916" i="2"/>
  <c r="A1916" i="2"/>
  <c r="F1915" i="2"/>
  <c r="B1915" i="2"/>
  <c r="A1915" i="2"/>
  <c r="F1914" i="2"/>
  <c r="C1914" i="2"/>
  <c r="B1914" i="2"/>
  <c r="A1914" i="2"/>
  <c r="F1913" i="2"/>
  <c r="C1913" i="2"/>
  <c r="B1913" i="2"/>
  <c r="A1913" i="2"/>
  <c r="F1912" i="2"/>
  <c r="C1912" i="2"/>
  <c r="B1912" i="2"/>
  <c r="A1912" i="2"/>
  <c r="F1911" i="2"/>
  <c r="C1911" i="2"/>
  <c r="B1911" i="2"/>
  <c r="A1911" i="2"/>
  <c r="C1910" i="2"/>
  <c r="B1910" i="2"/>
  <c r="A1910" i="2"/>
  <c r="F1909" i="2"/>
  <c r="C1909" i="2"/>
  <c r="B1909" i="2"/>
  <c r="A1909" i="2"/>
  <c r="F1908" i="2"/>
  <c r="B1908" i="2"/>
  <c r="A1908" i="2"/>
  <c r="F1907" i="2"/>
  <c r="B1907" i="2"/>
  <c r="A1907" i="2"/>
  <c r="F1906" i="2"/>
  <c r="B1906" i="2"/>
  <c r="A1906" i="2"/>
  <c r="F1905" i="2"/>
  <c r="B1905" i="2"/>
  <c r="A1905" i="2"/>
  <c r="F1904" i="2"/>
  <c r="B1904" i="2"/>
  <c r="A1904" i="2"/>
  <c r="F1903" i="2"/>
  <c r="B1903" i="2"/>
  <c r="A1903" i="2"/>
  <c r="F1902" i="2"/>
  <c r="C1902" i="2"/>
  <c r="B1902" i="2"/>
  <c r="A1902" i="2"/>
  <c r="F1901" i="2"/>
  <c r="C1901" i="2"/>
  <c r="B1901" i="2"/>
  <c r="A1901" i="2"/>
  <c r="F1900" i="2"/>
  <c r="C1900" i="2"/>
  <c r="B1900" i="2"/>
  <c r="A1900" i="2"/>
  <c r="F1899" i="2"/>
  <c r="C1899" i="2"/>
  <c r="B1899" i="2"/>
  <c r="A1899" i="2"/>
  <c r="C1898" i="2"/>
  <c r="B1898" i="2"/>
  <c r="A1898" i="2"/>
  <c r="C1897" i="2"/>
  <c r="B1897" i="2"/>
  <c r="A1897" i="2"/>
  <c r="F1896" i="2"/>
  <c r="B1896" i="2"/>
  <c r="A1896" i="2"/>
  <c r="F1895" i="2"/>
  <c r="B1895" i="2"/>
  <c r="A1895" i="2"/>
  <c r="F1894" i="2"/>
  <c r="B1894" i="2"/>
  <c r="A1894" i="2"/>
  <c r="F1893" i="2"/>
  <c r="B1893" i="2"/>
  <c r="A1893" i="2"/>
  <c r="F1892" i="2"/>
  <c r="B1892" i="2"/>
  <c r="A1892" i="2"/>
  <c r="F1891" i="2"/>
  <c r="B1891" i="2"/>
  <c r="A1891" i="2"/>
  <c r="F1890" i="2"/>
  <c r="C1890" i="2"/>
  <c r="B1890" i="2"/>
  <c r="A1890" i="2"/>
  <c r="F1889" i="2"/>
  <c r="C1889" i="2"/>
  <c r="B1889" i="2"/>
  <c r="A1889" i="2"/>
  <c r="F1888" i="2"/>
  <c r="C1888" i="2"/>
  <c r="B1888" i="2"/>
  <c r="A1888" i="2"/>
  <c r="F1887" i="2"/>
  <c r="C1887" i="2"/>
  <c r="B1887" i="2"/>
  <c r="A1887" i="2"/>
  <c r="C1886" i="2"/>
  <c r="B1886" i="2"/>
  <c r="A1886" i="2"/>
  <c r="C1885" i="2"/>
  <c r="B1885" i="2"/>
  <c r="A1885" i="2"/>
  <c r="F1884" i="2"/>
  <c r="B1884" i="2"/>
  <c r="A1884" i="2"/>
  <c r="F1883" i="2"/>
  <c r="B1883" i="2"/>
  <c r="A1883" i="2"/>
  <c r="F1882" i="2"/>
  <c r="B1882" i="2"/>
  <c r="A1882" i="2"/>
  <c r="F1881" i="2"/>
  <c r="B1881" i="2"/>
  <c r="A1881" i="2"/>
  <c r="F1880" i="2"/>
  <c r="B1880" i="2"/>
  <c r="A1880" i="2"/>
  <c r="F1879" i="2"/>
  <c r="B1879" i="2"/>
  <c r="A1879" i="2"/>
  <c r="F1878" i="2"/>
  <c r="C1878" i="2"/>
  <c r="B1878" i="2"/>
  <c r="A1878" i="2"/>
  <c r="F1877" i="2"/>
  <c r="C1877" i="2"/>
  <c r="B1877" i="2"/>
  <c r="A1877" i="2"/>
  <c r="F1876" i="2"/>
  <c r="C1876" i="2"/>
  <c r="B1876" i="2"/>
  <c r="A1876" i="2"/>
  <c r="F1875" i="2"/>
  <c r="C1875" i="2"/>
  <c r="B1875" i="2"/>
  <c r="A1875" i="2"/>
  <c r="C1874" i="2"/>
  <c r="B1874" i="2"/>
  <c r="A1874" i="2"/>
  <c r="C1873" i="2"/>
  <c r="B1873" i="2"/>
  <c r="A1873" i="2"/>
  <c r="F1872" i="2"/>
  <c r="B1872" i="2"/>
  <c r="A1872" i="2"/>
  <c r="F1871" i="2"/>
  <c r="B1871" i="2"/>
  <c r="A1871" i="2"/>
  <c r="F1870" i="2"/>
  <c r="B1870" i="2"/>
  <c r="A1870" i="2"/>
  <c r="F1869" i="2"/>
  <c r="B1869" i="2"/>
  <c r="A1869" i="2"/>
  <c r="F1868" i="2"/>
  <c r="B1868" i="2"/>
  <c r="A1868" i="2"/>
  <c r="F1867" i="2"/>
  <c r="B1867" i="2"/>
  <c r="A1867" i="2"/>
  <c r="F1866" i="2"/>
  <c r="C1866" i="2"/>
  <c r="B1866" i="2"/>
  <c r="A1866" i="2"/>
  <c r="F1865" i="2"/>
  <c r="C1865" i="2"/>
  <c r="B1865" i="2"/>
  <c r="A1865" i="2"/>
  <c r="F1864" i="2"/>
  <c r="C1864" i="2"/>
  <c r="B1864" i="2"/>
  <c r="A1864" i="2"/>
  <c r="F1863" i="2"/>
  <c r="C1863" i="2"/>
  <c r="B1863" i="2"/>
  <c r="A1863" i="2"/>
  <c r="C1862" i="2"/>
  <c r="B1862" i="2"/>
  <c r="A1862" i="2"/>
  <c r="C1861" i="2"/>
  <c r="B1861" i="2"/>
  <c r="A1861" i="2"/>
  <c r="F1860" i="2"/>
  <c r="B1860" i="2"/>
  <c r="A1860" i="2"/>
  <c r="F1859" i="2"/>
  <c r="B1859" i="2"/>
  <c r="A1859" i="2"/>
  <c r="F1858" i="2"/>
  <c r="B1858" i="2"/>
  <c r="A1858" i="2"/>
  <c r="F1857" i="2"/>
  <c r="B1857" i="2"/>
  <c r="A1857" i="2"/>
  <c r="F1856" i="2"/>
  <c r="B1856" i="2"/>
  <c r="A1856" i="2"/>
  <c r="F1855" i="2"/>
  <c r="B1855" i="2"/>
  <c r="A1855" i="2"/>
  <c r="F1854" i="2"/>
  <c r="C1854" i="2"/>
  <c r="B1854" i="2"/>
  <c r="A1854" i="2"/>
  <c r="F1853" i="2"/>
  <c r="C1853" i="2"/>
  <c r="B1853" i="2"/>
  <c r="A1853" i="2"/>
  <c r="F1852" i="2"/>
  <c r="C1852" i="2"/>
  <c r="B1852" i="2"/>
  <c r="A1852" i="2"/>
  <c r="F1851" i="2"/>
  <c r="C1851" i="2"/>
  <c r="B1851" i="2"/>
  <c r="A1851" i="2"/>
  <c r="C1850" i="2"/>
  <c r="B1850" i="2"/>
  <c r="A1850" i="2"/>
  <c r="C1849" i="2"/>
  <c r="B1849" i="2"/>
  <c r="A1849" i="2"/>
  <c r="F1848" i="2"/>
  <c r="B1848" i="2"/>
  <c r="A1848" i="2"/>
  <c r="F1847" i="2"/>
  <c r="B1847" i="2"/>
  <c r="A1847" i="2"/>
  <c r="F1846" i="2"/>
  <c r="B1846" i="2"/>
  <c r="A1846" i="2"/>
  <c r="F1845" i="2"/>
  <c r="B1845" i="2"/>
  <c r="A1845" i="2"/>
  <c r="F1844" i="2"/>
  <c r="B1844" i="2"/>
  <c r="A1844" i="2"/>
  <c r="F1843" i="2"/>
  <c r="B1843" i="2"/>
  <c r="A1843" i="2"/>
  <c r="F1842" i="2"/>
  <c r="C1842" i="2"/>
  <c r="B1842" i="2"/>
  <c r="A1842" i="2"/>
  <c r="F1841" i="2"/>
  <c r="C1841" i="2"/>
  <c r="B1841" i="2"/>
  <c r="A1841" i="2"/>
  <c r="F1840" i="2"/>
  <c r="C1840" i="2"/>
  <c r="B1840" i="2"/>
  <c r="A1840" i="2"/>
  <c r="F1839" i="2"/>
  <c r="C1839" i="2"/>
  <c r="B1839" i="2"/>
  <c r="A1839" i="2"/>
  <c r="C1838" i="2"/>
  <c r="B1838" i="2"/>
  <c r="A1838" i="2"/>
  <c r="C1837" i="2"/>
  <c r="B1837" i="2"/>
  <c r="A1837" i="2"/>
  <c r="F1836" i="2"/>
  <c r="B1836" i="2"/>
  <c r="A1836" i="2"/>
  <c r="F1835" i="2"/>
  <c r="B1835" i="2"/>
  <c r="A1835" i="2"/>
  <c r="F1834" i="2"/>
  <c r="B1834" i="2"/>
  <c r="A1834" i="2"/>
  <c r="F1833" i="2"/>
  <c r="B1833" i="2"/>
  <c r="A1833" i="2"/>
  <c r="F1832" i="2"/>
  <c r="B1832" i="2"/>
  <c r="A1832" i="2"/>
  <c r="F1831" i="2"/>
  <c r="B1831" i="2"/>
  <c r="A1831" i="2"/>
  <c r="F1830" i="2"/>
  <c r="C1830" i="2"/>
  <c r="B1830" i="2"/>
  <c r="A1830" i="2"/>
  <c r="F1829" i="2"/>
  <c r="C1829" i="2"/>
  <c r="B1829" i="2"/>
  <c r="A1829" i="2"/>
  <c r="F1828" i="2"/>
  <c r="C1828" i="2"/>
  <c r="B1828" i="2"/>
  <c r="A1828" i="2"/>
  <c r="F1827" i="2"/>
  <c r="C1827" i="2"/>
  <c r="B1827" i="2"/>
  <c r="A1827" i="2"/>
  <c r="C1826" i="2"/>
  <c r="B1826" i="2"/>
  <c r="A1826" i="2"/>
  <c r="C1825" i="2"/>
  <c r="B1825" i="2"/>
  <c r="A1825" i="2"/>
  <c r="F1824" i="2"/>
  <c r="B1824" i="2"/>
  <c r="A1824" i="2"/>
  <c r="F1823" i="2"/>
  <c r="B1823" i="2"/>
  <c r="A1823" i="2"/>
  <c r="F1822" i="2"/>
  <c r="B1822" i="2"/>
  <c r="A1822" i="2"/>
  <c r="F1821" i="2"/>
  <c r="B1821" i="2"/>
  <c r="A1821" i="2"/>
  <c r="F1820" i="2"/>
  <c r="B1820" i="2"/>
  <c r="A1820" i="2"/>
  <c r="F1819" i="2"/>
  <c r="B1819" i="2"/>
  <c r="A1819" i="2"/>
  <c r="F1818" i="2"/>
  <c r="C1818" i="2"/>
  <c r="B1818" i="2"/>
  <c r="A1818" i="2"/>
  <c r="F1817" i="2"/>
  <c r="C1817" i="2"/>
  <c r="B1817" i="2"/>
  <c r="A1817" i="2"/>
  <c r="F1816" i="2"/>
  <c r="C1816" i="2"/>
  <c r="B1816" i="2"/>
  <c r="A1816" i="2"/>
  <c r="F1815" i="2"/>
  <c r="C1815" i="2"/>
  <c r="B1815" i="2"/>
  <c r="A1815" i="2"/>
  <c r="C1814" i="2"/>
  <c r="B1814" i="2"/>
  <c r="A1814" i="2"/>
  <c r="F1813" i="2"/>
  <c r="C1813" i="2"/>
  <c r="B1813" i="2"/>
  <c r="A1813" i="2"/>
  <c r="F1812" i="2"/>
  <c r="B1812" i="2"/>
  <c r="A1812" i="2"/>
  <c r="F1811" i="2"/>
  <c r="B1811" i="2"/>
  <c r="A1811" i="2"/>
  <c r="F1810" i="2"/>
  <c r="B1810" i="2"/>
  <c r="A1810" i="2"/>
  <c r="F1809" i="2"/>
  <c r="B1809" i="2"/>
  <c r="A1809" i="2"/>
  <c r="F1808" i="2"/>
  <c r="B1808" i="2"/>
  <c r="A1808" i="2"/>
  <c r="F1807" i="2"/>
  <c r="B1807" i="2"/>
  <c r="A1807" i="2"/>
  <c r="F1806" i="2"/>
  <c r="C1806" i="2"/>
  <c r="B1806" i="2"/>
  <c r="A1806" i="2"/>
  <c r="F1805" i="2"/>
  <c r="C1805" i="2"/>
  <c r="B1805" i="2"/>
  <c r="A1805" i="2"/>
  <c r="F1804" i="2"/>
  <c r="C1804" i="2"/>
  <c r="B1804" i="2"/>
  <c r="A1804" i="2"/>
  <c r="F1803" i="2"/>
  <c r="C1803" i="2"/>
  <c r="B1803" i="2"/>
  <c r="A1803" i="2"/>
  <c r="C1802" i="2"/>
  <c r="B1802" i="2"/>
  <c r="A1802" i="2"/>
  <c r="F1801" i="2"/>
  <c r="C1801" i="2"/>
  <c r="B1801" i="2"/>
  <c r="A1801" i="2"/>
  <c r="F1800" i="2"/>
  <c r="B1800" i="2"/>
  <c r="A1800" i="2"/>
  <c r="F1799" i="2"/>
  <c r="B1799" i="2"/>
  <c r="A1799" i="2"/>
  <c r="F1798" i="2"/>
  <c r="B1798" i="2"/>
  <c r="A1798" i="2"/>
  <c r="F1797" i="2"/>
  <c r="B1797" i="2"/>
  <c r="A1797" i="2"/>
  <c r="F1796" i="2"/>
  <c r="B1796" i="2"/>
  <c r="A1796" i="2"/>
  <c r="F1795" i="2"/>
  <c r="B1795" i="2"/>
  <c r="A1795" i="2"/>
  <c r="F1794" i="2"/>
  <c r="C1794" i="2"/>
  <c r="B1794" i="2"/>
  <c r="A1794" i="2"/>
  <c r="F1793" i="2"/>
  <c r="C1793" i="2"/>
  <c r="B1793" i="2"/>
  <c r="A1793" i="2"/>
  <c r="F1792" i="2"/>
  <c r="C1792" i="2"/>
  <c r="B1792" i="2"/>
  <c r="A1792" i="2"/>
  <c r="F1791" i="2"/>
  <c r="C1791" i="2"/>
  <c r="B1791" i="2"/>
  <c r="A1791" i="2"/>
  <c r="C1790" i="2"/>
  <c r="B1790" i="2"/>
  <c r="A1790" i="2"/>
  <c r="F1789" i="2"/>
  <c r="C1789" i="2"/>
  <c r="B1789" i="2"/>
  <c r="A1789" i="2"/>
  <c r="F1788" i="2"/>
  <c r="B1788" i="2"/>
  <c r="A1788" i="2"/>
  <c r="F1787" i="2"/>
  <c r="B1787" i="2"/>
  <c r="A1787" i="2"/>
  <c r="F1786" i="2"/>
  <c r="B1786" i="2"/>
  <c r="A1786" i="2"/>
  <c r="F1785" i="2"/>
  <c r="B1785" i="2"/>
  <c r="A1785" i="2"/>
  <c r="F1784" i="2"/>
  <c r="B1784" i="2"/>
  <c r="A1784" i="2"/>
  <c r="F1783" i="2"/>
  <c r="B1783" i="2"/>
  <c r="A1783" i="2"/>
  <c r="F1782" i="2"/>
  <c r="C1782" i="2"/>
  <c r="B1782" i="2"/>
  <c r="A1782" i="2"/>
  <c r="F1781" i="2"/>
  <c r="C1781" i="2"/>
  <c r="B1781" i="2"/>
  <c r="A1781" i="2"/>
  <c r="F1780" i="2"/>
  <c r="C1780" i="2"/>
  <c r="B1780" i="2"/>
  <c r="A1780" i="2"/>
  <c r="F1779" i="2"/>
  <c r="C1779" i="2"/>
  <c r="B1779" i="2"/>
  <c r="A1779" i="2"/>
  <c r="C1778" i="2"/>
  <c r="B1778" i="2"/>
  <c r="A1778" i="2"/>
  <c r="C1777" i="2"/>
  <c r="B1777" i="2"/>
  <c r="A1777" i="2"/>
  <c r="F1776" i="2"/>
  <c r="B1776" i="2"/>
  <c r="A1776" i="2"/>
  <c r="F1775" i="2"/>
  <c r="B1775" i="2"/>
  <c r="A1775" i="2"/>
  <c r="F1774" i="2"/>
  <c r="B1774" i="2"/>
  <c r="A1774" i="2"/>
  <c r="F1773" i="2"/>
  <c r="B1773" i="2"/>
  <c r="A1773" i="2"/>
  <c r="F1772" i="2"/>
  <c r="B1772" i="2"/>
  <c r="A1772" i="2"/>
  <c r="F1771" i="2"/>
  <c r="B1771" i="2"/>
  <c r="A1771" i="2"/>
  <c r="F1770" i="2"/>
  <c r="C1770" i="2"/>
  <c r="B1770" i="2"/>
  <c r="A1770" i="2"/>
  <c r="F1769" i="2"/>
  <c r="C1769" i="2"/>
  <c r="B1769" i="2"/>
  <c r="A1769" i="2"/>
  <c r="F1768" i="2"/>
  <c r="C1768" i="2"/>
  <c r="B1768" i="2"/>
  <c r="A1768" i="2"/>
  <c r="F1767" i="2"/>
  <c r="C1767" i="2"/>
  <c r="B1767" i="2"/>
  <c r="A1767" i="2"/>
  <c r="C1766" i="2"/>
  <c r="B1766" i="2"/>
  <c r="A1766" i="2"/>
  <c r="C1765" i="2"/>
  <c r="B1765" i="2"/>
  <c r="A1765" i="2"/>
  <c r="F1764" i="2"/>
  <c r="B1764" i="2"/>
  <c r="A1764" i="2"/>
  <c r="F1763" i="2"/>
  <c r="B1763" i="2"/>
  <c r="A1763" i="2"/>
  <c r="F1762" i="2"/>
  <c r="B1762" i="2"/>
  <c r="A1762" i="2"/>
  <c r="F1761" i="2"/>
  <c r="B1761" i="2"/>
  <c r="A1761" i="2"/>
  <c r="F1760" i="2"/>
  <c r="B1760" i="2"/>
  <c r="A1760" i="2"/>
  <c r="F1759" i="2"/>
  <c r="B1759" i="2"/>
  <c r="A1759" i="2"/>
  <c r="F1758" i="2"/>
  <c r="C1758" i="2"/>
  <c r="B1758" i="2"/>
  <c r="A1758" i="2"/>
  <c r="F1757" i="2"/>
  <c r="C1757" i="2"/>
  <c r="B1757" i="2"/>
  <c r="A1757" i="2"/>
  <c r="F1756" i="2"/>
  <c r="C1756" i="2"/>
  <c r="B1756" i="2"/>
  <c r="A1756" i="2"/>
  <c r="F1755" i="2"/>
  <c r="C1755" i="2"/>
  <c r="B1755" i="2"/>
  <c r="A1755" i="2"/>
  <c r="C1754" i="2"/>
  <c r="B1754" i="2"/>
  <c r="A1754" i="2"/>
  <c r="F1753" i="2"/>
  <c r="C1753" i="2"/>
  <c r="B1753" i="2"/>
  <c r="A1753" i="2"/>
  <c r="F1752" i="2"/>
  <c r="B1752" i="2"/>
  <c r="A1752" i="2"/>
  <c r="F1751" i="2"/>
  <c r="B1751" i="2"/>
  <c r="A1751" i="2"/>
  <c r="F1750" i="2"/>
  <c r="B1750" i="2"/>
  <c r="A1750" i="2"/>
  <c r="F1749" i="2"/>
  <c r="B1749" i="2"/>
  <c r="A1749" i="2"/>
  <c r="F1748" i="2"/>
  <c r="B1748" i="2"/>
  <c r="A1748" i="2"/>
  <c r="F1747" i="2"/>
  <c r="B1747" i="2"/>
  <c r="A1747" i="2"/>
  <c r="F1746" i="2"/>
  <c r="C1746" i="2"/>
  <c r="B1746" i="2"/>
  <c r="A1746" i="2"/>
  <c r="F1745" i="2"/>
  <c r="C1745" i="2"/>
  <c r="B1745" i="2"/>
  <c r="A1745" i="2"/>
  <c r="F1744" i="2"/>
  <c r="C1744" i="2"/>
  <c r="B1744" i="2"/>
  <c r="A1744" i="2"/>
  <c r="F1743" i="2"/>
  <c r="C1743" i="2"/>
  <c r="B1743" i="2"/>
  <c r="A1743" i="2"/>
  <c r="C1742" i="2"/>
  <c r="B1742" i="2"/>
  <c r="A1742" i="2"/>
  <c r="C1741" i="2"/>
  <c r="B1741" i="2"/>
  <c r="A1741" i="2"/>
  <c r="F1740" i="2"/>
  <c r="B1740" i="2"/>
  <c r="A1740" i="2"/>
  <c r="F1739" i="2"/>
  <c r="B1739" i="2"/>
  <c r="A1739" i="2"/>
  <c r="F1738" i="2"/>
  <c r="B1738" i="2"/>
  <c r="A1738" i="2"/>
  <c r="F1737" i="2"/>
  <c r="B1737" i="2"/>
  <c r="A1737" i="2"/>
  <c r="F1736" i="2"/>
  <c r="B1736" i="2"/>
  <c r="A1736" i="2"/>
  <c r="F1735" i="2"/>
  <c r="B1735" i="2"/>
  <c r="A1735" i="2"/>
  <c r="F1734" i="2"/>
  <c r="C1734" i="2"/>
  <c r="B1734" i="2"/>
  <c r="A1734" i="2"/>
  <c r="F1733" i="2"/>
  <c r="C1733" i="2"/>
  <c r="B1733" i="2"/>
  <c r="A1733" i="2"/>
  <c r="F1732" i="2"/>
  <c r="C1732" i="2"/>
  <c r="B1732" i="2"/>
  <c r="A1732" i="2"/>
  <c r="F1731" i="2"/>
  <c r="C1731" i="2"/>
  <c r="B1731" i="2"/>
  <c r="A1731" i="2"/>
  <c r="C1730" i="2"/>
  <c r="B1730" i="2"/>
  <c r="A1730" i="2"/>
  <c r="C1729" i="2"/>
  <c r="B1729" i="2"/>
  <c r="A1729" i="2"/>
  <c r="F1728" i="2"/>
  <c r="B1728" i="2"/>
  <c r="A1728" i="2"/>
  <c r="F1727" i="2"/>
  <c r="B1727" i="2"/>
  <c r="A1727" i="2"/>
  <c r="F1726" i="2"/>
  <c r="B1726" i="2"/>
  <c r="A1726" i="2"/>
  <c r="F1725" i="2"/>
  <c r="B1725" i="2"/>
  <c r="A1725" i="2"/>
  <c r="F1724" i="2"/>
  <c r="B1724" i="2"/>
  <c r="A1724" i="2"/>
  <c r="F1723" i="2"/>
  <c r="B1723" i="2"/>
  <c r="A1723" i="2"/>
  <c r="F1722" i="2"/>
  <c r="C1722" i="2"/>
  <c r="B1722" i="2"/>
  <c r="A1722" i="2"/>
  <c r="F1721" i="2"/>
  <c r="C1721" i="2"/>
  <c r="B1721" i="2"/>
  <c r="A1721" i="2"/>
  <c r="F1720" i="2"/>
  <c r="C1720" i="2"/>
  <c r="B1720" i="2"/>
  <c r="A1720" i="2"/>
  <c r="F1719" i="2"/>
  <c r="C1719" i="2"/>
  <c r="B1719" i="2"/>
  <c r="A1719" i="2"/>
  <c r="C1718" i="2"/>
  <c r="B1718" i="2"/>
  <c r="A1718" i="2"/>
  <c r="C1717" i="2"/>
  <c r="B1717" i="2"/>
  <c r="A1717" i="2"/>
  <c r="F1716" i="2"/>
  <c r="B1716" i="2"/>
  <c r="A1716" i="2"/>
  <c r="F1715" i="2"/>
  <c r="B1715" i="2"/>
  <c r="A1715" i="2"/>
  <c r="F1714" i="2"/>
  <c r="B1714" i="2"/>
  <c r="A1714" i="2"/>
  <c r="F1713" i="2"/>
  <c r="B1713" i="2"/>
  <c r="A1713" i="2"/>
  <c r="F1712" i="2"/>
  <c r="B1712" i="2"/>
  <c r="A1712" i="2"/>
  <c r="F1711" i="2"/>
  <c r="B1711" i="2"/>
  <c r="A1711" i="2"/>
  <c r="F1710" i="2"/>
  <c r="C1710" i="2"/>
  <c r="B1710" i="2"/>
  <c r="A1710" i="2"/>
  <c r="F1709" i="2"/>
  <c r="C1709" i="2"/>
  <c r="B1709" i="2"/>
  <c r="A1709" i="2"/>
  <c r="F1708" i="2"/>
  <c r="C1708" i="2"/>
  <c r="B1708" i="2"/>
  <c r="A1708" i="2"/>
  <c r="F1707" i="2"/>
  <c r="C1707" i="2"/>
  <c r="B1707" i="2"/>
  <c r="A1707" i="2"/>
  <c r="C1706" i="2"/>
  <c r="B1706" i="2"/>
  <c r="A1706" i="2"/>
  <c r="C1705" i="2"/>
  <c r="B1705" i="2"/>
  <c r="A1705" i="2"/>
  <c r="F1704" i="2"/>
  <c r="B1704" i="2"/>
  <c r="A1704" i="2"/>
  <c r="F1703" i="2"/>
  <c r="B1703" i="2"/>
  <c r="A1703" i="2"/>
  <c r="F1702" i="2"/>
  <c r="B1702" i="2"/>
  <c r="A1702" i="2"/>
  <c r="F1701" i="2"/>
  <c r="B1701" i="2"/>
  <c r="A1701" i="2"/>
  <c r="F1700" i="2"/>
  <c r="B1700" i="2"/>
  <c r="A1700" i="2"/>
  <c r="F1699" i="2"/>
  <c r="B1699" i="2"/>
  <c r="A1699" i="2"/>
  <c r="F1698" i="2"/>
  <c r="C1698" i="2"/>
  <c r="B1698" i="2"/>
  <c r="A1698" i="2"/>
  <c r="F1697" i="2"/>
  <c r="C1697" i="2"/>
  <c r="B1697" i="2"/>
  <c r="A1697" i="2"/>
  <c r="F1696" i="2"/>
  <c r="C1696" i="2"/>
  <c r="B1696" i="2"/>
  <c r="A1696" i="2"/>
  <c r="F1695" i="2"/>
  <c r="C1695" i="2"/>
  <c r="B1695" i="2"/>
  <c r="A1695" i="2"/>
  <c r="C1694" i="2"/>
  <c r="B1694" i="2"/>
  <c r="A1694" i="2"/>
  <c r="C1693" i="2"/>
  <c r="B1693" i="2"/>
  <c r="A1693" i="2"/>
  <c r="F1692" i="2"/>
  <c r="B1692" i="2"/>
  <c r="A1692" i="2"/>
  <c r="F1691" i="2"/>
  <c r="B1691" i="2"/>
  <c r="A1691" i="2"/>
  <c r="F1690" i="2"/>
  <c r="B1690" i="2"/>
  <c r="A1690" i="2"/>
  <c r="F1689" i="2"/>
  <c r="B1689" i="2"/>
  <c r="A1689" i="2"/>
  <c r="F1688" i="2"/>
  <c r="B1688" i="2"/>
  <c r="A1688" i="2"/>
  <c r="F1687" i="2"/>
  <c r="B1687" i="2"/>
  <c r="A1687" i="2"/>
  <c r="F1686" i="2"/>
  <c r="C1686" i="2"/>
  <c r="B1686" i="2"/>
  <c r="A1686" i="2"/>
  <c r="F1685" i="2"/>
  <c r="C1685" i="2"/>
  <c r="B1685" i="2"/>
  <c r="A1685" i="2"/>
  <c r="F1684" i="2"/>
  <c r="C1684" i="2"/>
  <c r="B1684" i="2"/>
  <c r="A1684" i="2"/>
  <c r="F1683" i="2"/>
  <c r="C1683" i="2"/>
  <c r="B1683" i="2"/>
  <c r="A1683" i="2"/>
  <c r="C1682" i="2"/>
  <c r="B1682" i="2"/>
  <c r="A1682" i="2"/>
  <c r="C1681" i="2"/>
  <c r="B1681" i="2"/>
  <c r="A1681" i="2"/>
  <c r="F1680" i="2"/>
  <c r="B1680" i="2"/>
  <c r="A1680" i="2"/>
  <c r="F1679" i="2"/>
  <c r="B1679" i="2"/>
  <c r="A1679" i="2"/>
  <c r="F1678" i="2"/>
  <c r="B1678" i="2"/>
  <c r="A1678" i="2"/>
  <c r="F1677" i="2"/>
  <c r="B1677" i="2"/>
  <c r="A1677" i="2"/>
  <c r="F1676" i="2"/>
  <c r="B1676" i="2"/>
  <c r="A1676" i="2"/>
  <c r="F1675" i="2"/>
  <c r="B1675" i="2"/>
  <c r="A1675" i="2"/>
  <c r="F1674" i="2"/>
  <c r="C1674" i="2"/>
  <c r="B1674" i="2"/>
  <c r="A1674" i="2"/>
  <c r="F1673" i="2"/>
  <c r="C1673" i="2"/>
  <c r="B1673" i="2"/>
  <c r="A1673" i="2"/>
  <c r="F1672" i="2"/>
  <c r="C1672" i="2"/>
  <c r="B1672" i="2"/>
  <c r="A1672" i="2"/>
  <c r="F1671" i="2"/>
  <c r="C1671" i="2"/>
  <c r="B1671" i="2"/>
  <c r="A1671" i="2"/>
  <c r="C1670" i="2"/>
  <c r="B1670" i="2"/>
  <c r="A1670" i="2"/>
  <c r="C1669" i="2"/>
  <c r="B1669" i="2"/>
  <c r="A1669" i="2"/>
  <c r="F1668" i="2"/>
  <c r="B1668" i="2"/>
  <c r="A1668" i="2"/>
  <c r="F1667" i="2"/>
  <c r="B1667" i="2"/>
  <c r="A1667" i="2"/>
  <c r="F1666" i="2"/>
  <c r="B1666" i="2"/>
  <c r="A1666" i="2"/>
  <c r="F1665" i="2"/>
  <c r="B1665" i="2"/>
  <c r="A1665" i="2"/>
  <c r="F1664" i="2"/>
  <c r="B1664" i="2"/>
  <c r="A1664" i="2"/>
  <c r="F1663" i="2"/>
  <c r="B1663" i="2"/>
  <c r="A1663" i="2"/>
  <c r="F1662" i="2"/>
  <c r="C1662" i="2"/>
  <c r="B1662" i="2"/>
  <c r="A1662" i="2"/>
  <c r="F1661" i="2"/>
  <c r="C1661" i="2"/>
  <c r="B1661" i="2"/>
  <c r="A1661" i="2"/>
  <c r="F1660" i="2"/>
  <c r="C1660" i="2"/>
  <c r="B1660" i="2"/>
  <c r="A1660" i="2"/>
  <c r="F1659" i="2"/>
  <c r="C1659" i="2"/>
  <c r="B1659" i="2"/>
  <c r="A1659" i="2"/>
  <c r="C1658" i="2"/>
  <c r="B1658" i="2"/>
  <c r="A1658" i="2"/>
  <c r="C1657" i="2"/>
  <c r="B1657" i="2"/>
  <c r="A1657" i="2"/>
  <c r="F1656" i="2"/>
  <c r="B1656" i="2"/>
  <c r="A1656" i="2"/>
  <c r="F1655" i="2"/>
  <c r="B1655" i="2"/>
  <c r="A1655" i="2"/>
  <c r="F1654" i="2"/>
  <c r="B1654" i="2"/>
  <c r="A1654" i="2"/>
  <c r="F1653" i="2"/>
  <c r="B1653" i="2"/>
  <c r="A1653" i="2"/>
  <c r="F1652" i="2"/>
  <c r="B1652" i="2"/>
  <c r="A1652" i="2"/>
  <c r="F1651" i="2"/>
  <c r="B1651" i="2"/>
  <c r="A1651" i="2"/>
  <c r="F1650" i="2"/>
  <c r="C1650" i="2"/>
  <c r="B1650" i="2"/>
  <c r="A1650" i="2"/>
  <c r="F1649" i="2"/>
  <c r="C1649" i="2"/>
  <c r="B1649" i="2"/>
  <c r="A1649" i="2"/>
  <c r="F1648" i="2"/>
  <c r="C1648" i="2"/>
  <c r="B1648" i="2"/>
  <c r="A1648" i="2"/>
  <c r="F1647" i="2"/>
  <c r="C1647" i="2"/>
  <c r="B1647" i="2"/>
  <c r="A1647" i="2"/>
  <c r="C1646" i="2"/>
  <c r="B1646" i="2"/>
  <c r="A1646" i="2"/>
  <c r="C1645" i="2"/>
  <c r="B1645" i="2"/>
  <c r="A1645" i="2"/>
  <c r="F1644" i="2"/>
  <c r="B1644" i="2"/>
  <c r="A1644" i="2"/>
  <c r="F1643" i="2"/>
  <c r="B1643" i="2"/>
  <c r="A1643" i="2"/>
  <c r="F1642" i="2"/>
  <c r="B1642" i="2"/>
  <c r="A1642" i="2"/>
  <c r="F1641" i="2"/>
  <c r="B1641" i="2"/>
  <c r="A1641" i="2"/>
  <c r="F1640" i="2"/>
  <c r="B1640" i="2"/>
  <c r="A1640" i="2"/>
  <c r="F1639" i="2"/>
  <c r="B1639" i="2"/>
  <c r="A1639" i="2"/>
  <c r="F1638" i="2"/>
  <c r="C1638" i="2"/>
  <c r="B1638" i="2"/>
  <c r="A1638" i="2"/>
  <c r="F1637" i="2"/>
  <c r="C1637" i="2"/>
  <c r="B1637" i="2"/>
  <c r="A1637" i="2"/>
  <c r="F1636" i="2"/>
  <c r="C1636" i="2"/>
  <c r="B1636" i="2"/>
  <c r="A1636" i="2"/>
  <c r="F1635" i="2"/>
  <c r="C1635" i="2"/>
  <c r="B1635" i="2"/>
  <c r="A1635" i="2"/>
  <c r="C1634" i="2"/>
  <c r="B1634" i="2"/>
  <c r="A1634" i="2"/>
  <c r="C1633" i="2"/>
  <c r="B1633" i="2"/>
  <c r="A1633" i="2"/>
  <c r="F1632" i="2"/>
  <c r="B1632" i="2"/>
  <c r="A1632" i="2"/>
  <c r="F1631" i="2"/>
  <c r="B1631" i="2"/>
  <c r="A1631" i="2"/>
  <c r="F1630" i="2"/>
  <c r="B1630" i="2"/>
  <c r="A1630" i="2"/>
  <c r="F1629" i="2"/>
  <c r="B1629" i="2"/>
  <c r="A1629" i="2"/>
  <c r="F1628" i="2"/>
  <c r="B1628" i="2"/>
  <c r="A1628" i="2"/>
  <c r="F1627" i="2"/>
  <c r="B1627" i="2"/>
  <c r="A1627" i="2"/>
  <c r="F1626" i="2"/>
  <c r="C1626" i="2"/>
  <c r="B1626" i="2"/>
  <c r="A1626" i="2"/>
  <c r="F1625" i="2"/>
  <c r="C1625" i="2"/>
  <c r="B1625" i="2"/>
  <c r="A1625" i="2"/>
  <c r="F1624" i="2"/>
  <c r="C1624" i="2"/>
  <c r="B1624" i="2"/>
  <c r="A1624" i="2"/>
  <c r="F1623" i="2"/>
  <c r="C1623" i="2"/>
  <c r="B1623" i="2"/>
  <c r="A1623" i="2"/>
  <c r="C1622" i="2"/>
  <c r="B1622" i="2"/>
  <c r="A1622" i="2"/>
  <c r="C1621" i="2"/>
  <c r="B1621" i="2"/>
  <c r="A1621" i="2"/>
  <c r="F1620" i="2"/>
  <c r="B1620" i="2"/>
  <c r="A1620" i="2"/>
  <c r="F1619" i="2"/>
  <c r="B1619" i="2"/>
  <c r="A1619" i="2"/>
  <c r="F1618" i="2"/>
  <c r="B1618" i="2"/>
  <c r="A1618" i="2"/>
  <c r="F1617" i="2"/>
  <c r="B1617" i="2"/>
  <c r="A1617" i="2"/>
  <c r="F1616" i="2"/>
  <c r="B1616" i="2"/>
  <c r="A1616" i="2"/>
  <c r="F1615" i="2"/>
  <c r="B1615" i="2"/>
  <c r="A1615" i="2"/>
  <c r="F1614" i="2"/>
  <c r="C1614" i="2"/>
  <c r="B1614" i="2"/>
  <c r="A1614" i="2"/>
  <c r="F1613" i="2"/>
  <c r="C1613" i="2"/>
  <c r="B1613" i="2"/>
  <c r="A1613" i="2"/>
  <c r="F1612" i="2"/>
  <c r="C1612" i="2"/>
  <c r="B1612" i="2"/>
  <c r="A1612" i="2"/>
  <c r="F1611" i="2"/>
  <c r="C1611" i="2"/>
  <c r="B1611" i="2"/>
  <c r="A1611" i="2"/>
  <c r="C1610" i="2"/>
  <c r="B1610" i="2"/>
  <c r="A1610" i="2"/>
  <c r="C1609" i="2"/>
  <c r="B1609" i="2"/>
  <c r="A1609" i="2"/>
  <c r="F1608" i="2"/>
  <c r="B1608" i="2"/>
  <c r="A1608" i="2"/>
  <c r="F1607" i="2"/>
  <c r="B1607" i="2"/>
  <c r="A1607" i="2"/>
  <c r="F1606" i="2"/>
  <c r="B1606" i="2"/>
  <c r="A1606" i="2"/>
  <c r="F1605" i="2"/>
  <c r="B1605" i="2"/>
  <c r="A1605" i="2"/>
  <c r="F1604" i="2"/>
  <c r="B1604" i="2"/>
  <c r="A1604" i="2"/>
  <c r="F1603" i="2"/>
  <c r="B1603" i="2"/>
  <c r="A1603" i="2"/>
  <c r="F1602" i="2"/>
  <c r="C1602" i="2"/>
  <c r="B1602" i="2"/>
  <c r="A1602" i="2"/>
  <c r="F1601" i="2"/>
  <c r="C1601" i="2"/>
  <c r="B1601" i="2"/>
  <c r="A1601" i="2"/>
  <c r="F1600" i="2"/>
  <c r="C1600" i="2"/>
  <c r="B1600" i="2"/>
  <c r="A1600" i="2"/>
  <c r="F1599" i="2"/>
  <c r="C1599" i="2"/>
  <c r="B1599" i="2"/>
  <c r="A1599" i="2"/>
  <c r="C1598" i="2"/>
  <c r="B1598" i="2"/>
  <c r="A1598" i="2"/>
  <c r="C1597" i="2"/>
  <c r="B1597" i="2"/>
  <c r="A1597" i="2"/>
  <c r="F1596" i="2"/>
  <c r="B1596" i="2"/>
  <c r="A1596" i="2"/>
  <c r="F1595" i="2"/>
  <c r="B1595" i="2"/>
  <c r="A1595" i="2"/>
  <c r="F1594" i="2"/>
  <c r="B1594" i="2"/>
  <c r="A1594" i="2"/>
  <c r="F1593" i="2"/>
  <c r="B1593" i="2"/>
  <c r="A1593" i="2"/>
  <c r="F1592" i="2"/>
  <c r="B1592" i="2"/>
  <c r="A1592" i="2"/>
  <c r="F1591" i="2"/>
  <c r="B1591" i="2"/>
  <c r="A1591" i="2"/>
  <c r="F1590" i="2"/>
  <c r="C1590" i="2"/>
  <c r="B1590" i="2"/>
  <c r="A1590" i="2"/>
  <c r="F1589" i="2"/>
  <c r="C1589" i="2"/>
  <c r="B1589" i="2"/>
  <c r="A1589" i="2"/>
  <c r="F1588" i="2"/>
  <c r="C1588" i="2"/>
  <c r="B1588" i="2"/>
  <c r="A1588" i="2"/>
  <c r="F1587" i="2"/>
  <c r="C1587" i="2"/>
  <c r="B1587" i="2"/>
  <c r="A1587" i="2"/>
  <c r="C1586" i="2"/>
  <c r="B1586" i="2"/>
  <c r="A1586" i="2"/>
  <c r="C1585" i="2"/>
  <c r="B1585" i="2"/>
  <c r="A1585" i="2"/>
  <c r="F1584" i="2"/>
  <c r="B1584" i="2"/>
  <c r="A1584" i="2"/>
  <c r="F1583" i="2"/>
  <c r="B1583" i="2"/>
  <c r="A1583" i="2"/>
  <c r="F1582" i="2"/>
  <c r="B1582" i="2"/>
  <c r="A1582" i="2"/>
  <c r="F1581" i="2"/>
  <c r="B1581" i="2"/>
  <c r="A1581" i="2"/>
  <c r="F1580" i="2"/>
  <c r="B1580" i="2"/>
  <c r="A1580" i="2"/>
  <c r="F1579" i="2"/>
  <c r="B1579" i="2"/>
  <c r="A1579" i="2"/>
  <c r="F1578" i="2"/>
  <c r="C1578" i="2"/>
  <c r="B1578" i="2"/>
  <c r="A1578" i="2"/>
  <c r="F1577" i="2"/>
  <c r="C1577" i="2"/>
  <c r="B1577" i="2"/>
  <c r="A1577" i="2"/>
  <c r="F1576" i="2"/>
  <c r="C1576" i="2"/>
  <c r="B1576" i="2"/>
  <c r="A1576" i="2"/>
  <c r="F1575" i="2"/>
  <c r="C1575" i="2"/>
  <c r="B1575" i="2"/>
  <c r="A1575" i="2"/>
  <c r="C1574" i="2"/>
  <c r="B1574" i="2"/>
  <c r="A1574" i="2"/>
  <c r="C1573" i="2"/>
  <c r="B1573" i="2"/>
  <c r="A1573" i="2"/>
  <c r="F1572" i="2"/>
  <c r="B1572" i="2"/>
  <c r="A1572" i="2"/>
  <c r="F1571" i="2"/>
  <c r="B1571" i="2"/>
  <c r="A1571" i="2"/>
  <c r="F1570" i="2"/>
  <c r="B1570" i="2"/>
  <c r="A1570" i="2"/>
  <c r="F1569" i="2"/>
  <c r="B1569" i="2"/>
  <c r="A1569" i="2"/>
  <c r="F1568" i="2"/>
  <c r="B1568" i="2"/>
  <c r="A1568" i="2"/>
  <c r="F1567" i="2"/>
  <c r="B1567" i="2"/>
  <c r="A1567" i="2"/>
  <c r="F1566" i="2"/>
  <c r="C1566" i="2"/>
  <c r="B1566" i="2"/>
  <c r="A1566" i="2"/>
  <c r="F1565" i="2"/>
  <c r="C1565" i="2"/>
  <c r="B1565" i="2"/>
  <c r="A1565" i="2"/>
  <c r="F1564" i="2"/>
  <c r="C1564" i="2"/>
  <c r="B1564" i="2"/>
  <c r="A1564" i="2"/>
  <c r="F1563" i="2"/>
  <c r="C1563" i="2"/>
  <c r="B1563" i="2"/>
  <c r="A1563" i="2"/>
  <c r="C1562" i="2"/>
  <c r="B1562" i="2"/>
  <c r="A1562" i="2"/>
  <c r="C1561" i="2"/>
  <c r="B1561" i="2"/>
  <c r="A1561" i="2"/>
  <c r="F1560" i="2"/>
  <c r="B1560" i="2"/>
  <c r="A1560" i="2"/>
  <c r="F1559" i="2"/>
  <c r="B1559" i="2"/>
  <c r="A1559" i="2"/>
  <c r="F1558" i="2"/>
  <c r="B1558" i="2"/>
  <c r="A1558" i="2"/>
  <c r="F1557" i="2"/>
  <c r="B1557" i="2"/>
  <c r="A1557" i="2"/>
  <c r="F1556" i="2"/>
  <c r="B1556" i="2"/>
  <c r="A1556" i="2"/>
  <c r="F1555" i="2"/>
  <c r="B1555" i="2"/>
  <c r="A1555" i="2"/>
  <c r="F1554" i="2"/>
  <c r="C1554" i="2"/>
  <c r="B1554" i="2"/>
  <c r="A1554" i="2"/>
  <c r="F1553" i="2"/>
  <c r="C1553" i="2"/>
  <c r="B1553" i="2"/>
  <c r="A1553" i="2"/>
  <c r="F1552" i="2"/>
  <c r="C1552" i="2"/>
  <c r="B1552" i="2"/>
  <c r="A1552" i="2"/>
  <c r="F1551" i="2"/>
  <c r="C1551" i="2"/>
  <c r="B1551" i="2"/>
  <c r="A1551" i="2"/>
  <c r="C1550" i="2"/>
  <c r="B1550" i="2"/>
  <c r="A1550" i="2"/>
  <c r="C1549" i="2"/>
  <c r="B1549" i="2"/>
  <c r="A1549" i="2"/>
  <c r="F1548" i="2"/>
  <c r="B1548" i="2"/>
  <c r="A1548" i="2"/>
  <c r="F1547" i="2"/>
  <c r="B1547" i="2"/>
  <c r="A1547" i="2"/>
  <c r="F1546" i="2"/>
  <c r="B1546" i="2"/>
  <c r="A1546" i="2"/>
  <c r="F1545" i="2"/>
  <c r="B1545" i="2"/>
  <c r="A1545" i="2"/>
  <c r="F1544" i="2"/>
  <c r="B1544" i="2"/>
  <c r="A1544" i="2"/>
  <c r="F1543" i="2"/>
  <c r="B1543" i="2"/>
  <c r="A1543" i="2"/>
  <c r="F1542" i="2"/>
  <c r="C1542" i="2"/>
  <c r="B1542" i="2"/>
  <c r="A1542" i="2"/>
  <c r="F1541" i="2"/>
  <c r="C1541" i="2"/>
  <c r="B1541" i="2"/>
  <c r="A1541" i="2"/>
  <c r="F1540" i="2"/>
  <c r="C1540" i="2"/>
  <c r="B1540" i="2"/>
  <c r="A1540" i="2"/>
  <c r="F1539" i="2"/>
  <c r="C1539" i="2"/>
  <c r="B1539" i="2"/>
  <c r="A1539" i="2"/>
  <c r="C1538" i="2"/>
  <c r="B1538" i="2"/>
  <c r="A1538" i="2"/>
  <c r="C1537" i="2"/>
  <c r="B1537" i="2"/>
  <c r="A1537" i="2"/>
  <c r="F1536" i="2"/>
  <c r="B1536" i="2"/>
  <c r="A1536" i="2"/>
  <c r="F1535" i="2"/>
  <c r="B1535" i="2"/>
  <c r="A1535" i="2"/>
  <c r="F1534" i="2"/>
  <c r="B1534" i="2"/>
  <c r="A1534" i="2"/>
  <c r="F1533" i="2"/>
  <c r="B1533" i="2"/>
  <c r="A1533" i="2"/>
  <c r="F1532" i="2"/>
  <c r="B1532" i="2"/>
  <c r="A1532" i="2"/>
  <c r="F1531" i="2"/>
  <c r="B1531" i="2"/>
  <c r="A1531" i="2"/>
  <c r="F1530" i="2"/>
  <c r="C1530" i="2"/>
  <c r="B1530" i="2"/>
  <c r="A1530" i="2"/>
  <c r="F1529" i="2"/>
  <c r="C1529" i="2"/>
  <c r="B1529" i="2"/>
  <c r="A1529" i="2"/>
  <c r="F1528" i="2"/>
  <c r="C1528" i="2"/>
  <c r="B1528" i="2"/>
  <c r="A1528" i="2"/>
  <c r="F1527" i="2"/>
  <c r="C1527" i="2"/>
  <c r="B1527" i="2"/>
  <c r="A1527" i="2"/>
  <c r="C1526" i="2"/>
  <c r="B1526" i="2"/>
  <c r="A1526" i="2"/>
  <c r="C1525" i="2"/>
  <c r="B1525" i="2"/>
  <c r="A1525" i="2"/>
  <c r="F1524" i="2"/>
  <c r="B1524" i="2"/>
  <c r="A1524" i="2"/>
  <c r="F1523" i="2"/>
  <c r="B1523" i="2"/>
  <c r="A1523" i="2"/>
  <c r="F1522" i="2"/>
  <c r="B1522" i="2"/>
  <c r="A1522" i="2"/>
  <c r="F1521" i="2"/>
  <c r="B1521" i="2"/>
  <c r="A1521" i="2"/>
  <c r="F1520" i="2"/>
  <c r="B1520" i="2"/>
  <c r="A1520" i="2"/>
  <c r="F1519" i="2"/>
  <c r="B1519" i="2"/>
  <c r="A1519" i="2"/>
  <c r="F1518" i="2"/>
  <c r="C1518" i="2"/>
  <c r="B1518" i="2"/>
  <c r="A1518" i="2"/>
  <c r="F1517" i="2"/>
  <c r="C1517" i="2"/>
  <c r="B1517" i="2"/>
  <c r="A1517" i="2"/>
  <c r="F1516" i="2"/>
  <c r="C1516" i="2"/>
  <c r="B1516" i="2"/>
  <c r="A1516" i="2"/>
  <c r="F1515" i="2"/>
  <c r="C1515" i="2"/>
  <c r="B1515" i="2"/>
  <c r="A1515" i="2"/>
  <c r="C1514" i="2"/>
  <c r="B1514" i="2"/>
  <c r="A1514" i="2"/>
  <c r="C1513" i="2"/>
  <c r="B1513" i="2"/>
  <c r="A1513" i="2"/>
  <c r="F1512" i="2"/>
  <c r="B1512" i="2"/>
  <c r="A1512" i="2"/>
  <c r="F1511" i="2"/>
  <c r="B1511" i="2"/>
  <c r="A1511" i="2"/>
  <c r="F1510" i="2"/>
  <c r="B1510" i="2"/>
  <c r="A1510" i="2"/>
  <c r="F1509" i="2"/>
  <c r="B1509" i="2"/>
  <c r="A1509" i="2"/>
  <c r="F1508" i="2"/>
  <c r="B1508" i="2"/>
  <c r="A1508" i="2"/>
  <c r="F1507" i="2"/>
  <c r="B1507" i="2"/>
  <c r="A1507" i="2"/>
  <c r="F1506" i="2"/>
  <c r="C1506" i="2"/>
  <c r="B1506" i="2"/>
  <c r="A1506" i="2"/>
  <c r="F1505" i="2"/>
  <c r="C1505" i="2"/>
  <c r="B1505" i="2"/>
  <c r="A1505" i="2"/>
  <c r="F1504" i="2"/>
  <c r="C1504" i="2"/>
  <c r="B1504" i="2"/>
  <c r="A1504" i="2"/>
  <c r="F1503" i="2"/>
  <c r="C1503" i="2"/>
  <c r="B1503" i="2"/>
  <c r="A1503" i="2"/>
  <c r="C1502" i="2"/>
  <c r="B1502" i="2"/>
  <c r="A1502" i="2"/>
  <c r="C1501" i="2"/>
  <c r="B1501" i="2"/>
  <c r="A1501" i="2"/>
  <c r="F1500" i="2"/>
  <c r="B1500" i="2"/>
  <c r="A1500" i="2"/>
  <c r="F1499" i="2"/>
  <c r="B1499" i="2"/>
  <c r="A1499" i="2"/>
  <c r="F1498" i="2"/>
  <c r="B1498" i="2"/>
  <c r="A1498" i="2"/>
  <c r="F1497" i="2"/>
  <c r="B1497" i="2"/>
  <c r="A1497" i="2"/>
  <c r="F1496" i="2"/>
  <c r="B1496" i="2"/>
  <c r="A1496" i="2"/>
  <c r="F1495" i="2"/>
  <c r="B1495" i="2"/>
  <c r="A1495" i="2"/>
  <c r="F1494" i="2"/>
  <c r="C1494" i="2"/>
  <c r="B1494" i="2"/>
  <c r="A1494" i="2"/>
  <c r="F1493" i="2"/>
  <c r="C1493" i="2"/>
  <c r="B1493" i="2"/>
  <c r="A1493" i="2"/>
  <c r="F1492" i="2"/>
  <c r="C1492" i="2"/>
  <c r="B1492" i="2"/>
  <c r="A1492" i="2"/>
  <c r="F1491" i="2"/>
  <c r="C1491" i="2"/>
  <c r="B1491" i="2"/>
  <c r="A1491" i="2"/>
  <c r="C1490" i="2"/>
  <c r="B1490" i="2"/>
  <c r="A1490" i="2"/>
  <c r="F1489" i="2"/>
  <c r="C1489" i="2"/>
  <c r="B1489" i="2"/>
  <c r="A1489" i="2"/>
  <c r="F1488" i="2"/>
  <c r="B1488" i="2"/>
  <c r="A1488" i="2"/>
  <c r="F1487" i="2"/>
  <c r="B1487" i="2"/>
  <c r="A1487" i="2"/>
  <c r="F1486" i="2"/>
  <c r="B1486" i="2"/>
  <c r="A1486" i="2"/>
  <c r="F1485" i="2"/>
  <c r="B1485" i="2"/>
  <c r="A1485" i="2"/>
  <c r="F1484" i="2"/>
  <c r="B1484" i="2"/>
  <c r="A1484" i="2"/>
  <c r="F1483" i="2"/>
  <c r="B1483" i="2"/>
  <c r="A1483" i="2"/>
  <c r="F1482" i="2"/>
  <c r="C1482" i="2"/>
  <c r="B1482" i="2"/>
  <c r="A1482" i="2"/>
  <c r="F1481" i="2"/>
  <c r="C1481" i="2"/>
  <c r="B1481" i="2"/>
  <c r="A1481" i="2"/>
  <c r="F1480" i="2"/>
  <c r="C1480" i="2"/>
  <c r="B1480" i="2"/>
  <c r="A1480" i="2"/>
  <c r="F1479" i="2"/>
  <c r="C1479" i="2"/>
  <c r="B1479" i="2"/>
  <c r="A1479" i="2"/>
  <c r="C1478" i="2"/>
  <c r="B1478" i="2"/>
  <c r="A1478" i="2"/>
  <c r="C1477" i="2"/>
  <c r="B1477" i="2"/>
  <c r="A1477" i="2"/>
  <c r="F1476" i="2"/>
  <c r="B1476" i="2"/>
  <c r="A1476" i="2"/>
  <c r="F1475" i="2"/>
  <c r="B1475" i="2"/>
  <c r="A1475" i="2"/>
  <c r="F1474" i="2"/>
  <c r="B1474" i="2"/>
  <c r="A1474" i="2"/>
  <c r="F1473" i="2"/>
  <c r="B1473" i="2"/>
  <c r="A1473" i="2"/>
  <c r="F1472" i="2"/>
  <c r="B1472" i="2"/>
  <c r="A1472" i="2"/>
  <c r="F1471" i="2"/>
  <c r="B1471" i="2"/>
  <c r="A1471" i="2"/>
  <c r="F1470" i="2"/>
  <c r="C1470" i="2"/>
  <c r="B1470" i="2"/>
  <c r="A1470" i="2"/>
  <c r="F1469" i="2"/>
  <c r="C1469" i="2"/>
  <c r="B1469" i="2"/>
  <c r="A1469" i="2"/>
  <c r="F1468" i="2"/>
  <c r="C1468" i="2"/>
  <c r="B1468" i="2"/>
  <c r="A1468" i="2"/>
  <c r="F1467" i="2"/>
  <c r="C1467" i="2"/>
  <c r="B1467" i="2"/>
  <c r="A1467" i="2"/>
  <c r="C1466" i="2"/>
  <c r="B1466" i="2"/>
  <c r="A1466" i="2"/>
  <c r="C1465" i="2"/>
  <c r="B1465" i="2"/>
  <c r="A1465" i="2"/>
  <c r="F1464" i="2"/>
  <c r="B1464" i="2"/>
  <c r="A1464" i="2"/>
  <c r="F1463" i="2"/>
  <c r="B1463" i="2"/>
  <c r="A1463" i="2"/>
  <c r="F1462" i="2"/>
  <c r="B1462" i="2"/>
  <c r="A1462" i="2"/>
  <c r="F1461" i="2"/>
  <c r="B1461" i="2"/>
  <c r="A1461" i="2"/>
  <c r="F1460" i="2"/>
  <c r="B1460" i="2"/>
  <c r="A1460" i="2"/>
  <c r="F1459" i="2"/>
  <c r="B1459" i="2"/>
  <c r="A1459" i="2"/>
  <c r="F1458" i="2"/>
  <c r="C1458" i="2"/>
  <c r="B1458" i="2"/>
  <c r="A1458" i="2"/>
  <c r="F1457" i="2"/>
  <c r="C1457" i="2"/>
  <c r="B1457" i="2"/>
  <c r="A1457" i="2"/>
  <c r="F1456" i="2"/>
  <c r="C1456" i="2"/>
  <c r="B1456" i="2"/>
  <c r="A1456" i="2"/>
  <c r="F1455" i="2"/>
  <c r="C1455" i="2"/>
  <c r="B1455" i="2"/>
  <c r="A1455" i="2"/>
  <c r="C1454" i="2"/>
  <c r="B1454" i="2"/>
  <c r="A1454" i="2"/>
  <c r="C1453" i="2"/>
  <c r="B1453" i="2"/>
  <c r="A1453" i="2"/>
  <c r="F1452" i="2"/>
  <c r="B1452" i="2"/>
  <c r="A1452" i="2"/>
  <c r="F1451" i="2"/>
  <c r="B1451" i="2"/>
  <c r="A1451" i="2"/>
  <c r="F1450" i="2"/>
  <c r="B1450" i="2"/>
  <c r="A1450" i="2"/>
  <c r="F1449" i="2"/>
  <c r="B1449" i="2"/>
  <c r="A1449" i="2"/>
  <c r="F1448" i="2"/>
  <c r="B1448" i="2"/>
  <c r="A1448" i="2"/>
  <c r="F1447" i="2"/>
  <c r="B1447" i="2"/>
  <c r="A1447" i="2"/>
  <c r="F1446" i="2"/>
  <c r="C1446" i="2"/>
  <c r="B1446" i="2"/>
  <c r="A1446" i="2"/>
  <c r="F1445" i="2"/>
  <c r="C1445" i="2"/>
  <c r="B1445" i="2"/>
  <c r="A1445" i="2"/>
  <c r="F1444" i="2"/>
  <c r="C1444" i="2"/>
  <c r="B1444" i="2"/>
  <c r="A1444" i="2"/>
  <c r="F1443" i="2"/>
  <c r="C1443" i="2"/>
  <c r="B1443" i="2"/>
  <c r="A1443" i="2"/>
  <c r="C1442" i="2"/>
  <c r="B1442" i="2"/>
  <c r="A1442" i="2"/>
  <c r="F1441" i="2"/>
  <c r="C1441" i="2"/>
  <c r="B1441" i="2"/>
  <c r="A1441" i="2"/>
  <c r="F1440" i="2"/>
  <c r="B1440" i="2"/>
  <c r="A1440" i="2"/>
  <c r="F1439" i="2"/>
  <c r="B1439" i="2"/>
  <c r="A1439" i="2"/>
  <c r="F1438" i="2"/>
  <c r="B1438" i="2"/>
  <c r="A1438" i="2"/>
  <c r="F1437" i="2"/>
  <c r="B1437" i="2"/>
  <c r="A1437" i="2"/>
  <c r="F1436" i="2"/>
  <c r="B1436" i="2"/>
  <c r="A1436" i="2"/>
  <c r="F1435" i="2"/>
  <c r="B1435" i="2"/>
  <c r="A1435" i="2"/>
  <c r="F1434" i="2"/>
  <c r="C1434" i="2"/>
  <c r="B1434" i="2"/>
  <c r="A1434" i="2"/>
  <c r="F1433" i="2"/>
  <c r="C1433" i="2"/>
  <c r="B1433" i="2"/>
  <c r="A1433" i="2"/>
  <c r="F1432" i="2"/>
  <c r="C1432" i="2"/>
  <c r="B1432" i="2"/>
  <c r="A1432" i="2"/>
  <c r="F1431" i="2"/>
  <c r="C1431" i="2"/>
  <c r="B1431" i="2"/>
  <c r="A1431" i="2"/>
  <c r="C1430" i="2"/>
  <c r="B1430" i="2"/>
  <c r="A1430" i="2"/>
  <c r="C1429" i="2"/>
  <c r="B1429" i="2"/>
  <c r="A1429" i="2"/>
  <c r="F1428" i="2"/>
  <c r="B1428" i="2"/>
  <c r="A1428" i="2"/>
  <c r="F1427" i="2"/>
  <c r="B1427" i="2"/>
  <c r="A1427" i="2"/>
  <c r="F1426" i="2"/>
  <c r="B1426" i="2"/>
  <c r="A1426" i="2"/>
  <c r="F1425" i="2"/>
  <c r="B1425" i="2"/>
  <c r="A1425" i="2"/>
  <c r="F1424" i="2"/>
  <c r="B1424" i="2"/>
  <c r="A1424" i="2"/>
  <c r="F1423" i="2"/>
  <c r="B1423" i="2"/>
  <c r="A1423" i="2"/>
  <c r="F1422" i="2"/>
  <c r="C1422" i="2"/>
  <c r="B1422" i="2"/>
  <c r="A1422" i="2"/>
  <c r="F1421" i="2"/>
  <c r="C1421" i="2"/>
  <c r="B1421" i="2"/>
  <c r="A1421" i="2"/>
  <c r="F1420" i="2"/>
  <c r="C1420" i="2"/>
  <c r="B1420" i="2"/>
  <c r="A1420" i="2"/>
  <c r="F1419" i="2"/>
  <c r="C1419" i="2"/>
  <c r="B1419" i="2"/>
  <c r="A1419" i="2"/>
  <c r="C1418" i="2"/>
  <c r="B1418" i="2"/>
  <c r="A1418" i="2"/>
  <c r="C1417" i="2"/>
  <c r="B1417" i="2"/>
  <c r="A1417" i="2"/>
  <c r="F1416" i="2"/>
  <c r="B1416" i="2"/>
  <c r="A1416" i="2"/>
  <c r="F1415" i="2"/>
  <c r="B1415" i="2"/>
  <c r="A1415" i="2"/>
  <c r="F1414" i="2"/>
  <c r="B1414" i="2"/>
  <c r="A1414" i="2"/>
  <c r="F1413" i="2"/>
  <c r="B1413" i="2"/>
  <c r="A1413" i="2"/>
  <c r="F1412" i="2"/>
  <c r="B1412" i="2"/>
  <c r="A1412" i="2"/>
  <c r="F1411" i="2"/>
  <c r="B1411" i="2"/>
  <c r="A1411" i="2"/>
  <c r="F1410" i="2"/>
  <c r="C1410" i="2"/>
  <c r="B1410" i="2"/>
  <c r="A1410" i="2"/>
  <c r="F1409" i="2"/>
  <c r="C1409" i="2"/>
  <c r="B1409" i="2"/>
  <c r="A1409" i="2"/>
  <c r="F1408" i="2"/>
  <c r="C1408" i="2"/>
  <c r="B1408" i="2"/>
  <c r="A1408" i="2"/>
  <c r="F1407" i="2"/>
  <c r="C1407" i="2"/>
  <c r="B1407" i="2"/>
  <c r="A1407" i="2"/>
  <c r="C1406" i="2"/>
  <c r="B1406" i="2"/>
  <c r="A1406" i="2"/>
  <c r="F1405" i="2"/>
  <c r="C1405" i="2"/>
  <c r="B1405" i="2"/>
  <c r="A1405" i="2"/>
  <c r="F1404" i="2"/>
  <c r="B1404" i="2"/>
  <c r="A1404" i="2"/>
  <c r="F1403" i="2"/>
  <c r="B1403" i="2"/>
  <c r="A1403" i="2"/>
  <c r="F1402" i="2"/>
  <c r="B1402" i="2"/>
  <c r="A1402" i="2"/>
  <c r="F1401" i="2"/>
  <c r="B1401" i="2"/>
  <c r="A1401" i="2"/>
  <c r="F1400" i="2"/>
  <c r="B1400" i="2"/>
  <c r="A1400" i="2"/>
  <c r="F1399" i="2"/>
  <c r="B1399" i="2"/>
  <c r="A1399" i="2"/>
  <c r="F1398" i="2"/>
  <c r="C1398" i="2"/>
  <c r="B1398" i="2"/>
  <c r="A1398" i="2"/>
  <c r="F1397" i="2"/>
  <c r="C1397" i="2"/>
  <c r="B1397" i="2"/>
  <c r="A1397" i="2"/>
  <c r="F1396" i="2"/>
  <c r="C1396" i="2"/>
  <c r="B1396" i="2"/>
  <c r="A1396" i="2"/>
  <c r="F1395" i="2"/>
  <c r="C1395" i="2"/>
  <c r="B1395" i="2"/>
  <c r="A1395" i="2"/>
  <c r="C1394" i="2"/>
  <c r="B1394" i="2"/>
  <c r="A1394" i="2"/>
  <c r="F1393" i="2"/>
  <c r="C1393" i="2"/>
  <c r="B1393" i="2"/>
  <c r="A1393" i="2"/>
  <c r="F1392" i="2"/>
  <c r="B1392" i="2"/>
  <c r="A1392" i="2"/>
  <c r="F1391" i="2"/>
  <c r="B1391" i="2"/>
  <c r="A1391" i="2"/>
  <c r="F1390" i="2"/>
  <c r="B1390" i="2"/>
  <c r="A1390" i="2"/>
  <c r="F1389" i="2"/>
  <c r="B1389" i="2"/>
  <c r="A1389" i="2"/>
  <c r="F1388" i="2"/>
  <c r="B1388" i="2"/>
  <c r="A1388" i="2"/>
  <c r="F1387" i="2"/>
  <c r="B1387" i="2"/>
  <c r="A1387" i="2"/>
  <c r="F1386" i="2"/>
  <c r="C1386" i="2"/>
  <c r="B1386" i="2"/>
  <c r="A1386" i="2"/>
  <c r="F1385" i="2"/>
  <c r="C1385" i="2"/>
  <c r="B1385" i="2"/>
  <c r="A1385" i="2"/>
  <c r="F1384" i="2"/>
  <c r="C1384" i="2"/>
  <c r="B1384" i="2"/>
  <c r="A1384" i="2"/>
  <c r="F1383" i="2"/>
  <c r="C1383" i="2"/>
  <c r="B1383" i="2"/>
  <c r="A1383" i="2"/>
  <c r="C1382" i="2"/>
  <c r="B1382" i="2"/>
  <c r="A1382" i="2"/>
  <c r="C1381" i="2"/>
  <c r="B1381" i="2"/>
  <c r="A1381" i="2"/>
  <c r="F1380" i="2"/>
  <c r="B1380" i="2"/>
  <c r="A1380" i="2"/>
  <c r="F1379" i="2"/>
  <c r="B1379" i="2"/>
  <c r="A1379" i="2"/>
  <c r="F1378" i="2"/>
  <c r="B1378" i="2"/>
  <c r="A1378" i="2"/>
  <c r="F1377" i="2"/>
  <c r="B1377" i="2"/>
  <c r="A1377" i="2"/>
  <c r="F1376" i="2"/>
  <c r="B1376" i="2"/>
  <c r="A1376" i="2"/>
  <c r="F1375" i="2"/>
  <c r="B1375" i="2"/>
  <c r="A1375" i="2"/>
  <c r="F1374" i="2"/>
  <c r="C1374" i="2"/>
  <c r="B1374" i="2"/>
  <c r="A1374" i="2"/>
  <c r="F1373" i="2"/>
  <c r="C1373" i="2"/>
  <c r="B1373" i="2"/>
  <c r="A1373" i="2"/>
  <c r="F1372" i="2"/>
  <c r="C1372" i="2"/>
  <c r="B1372" i="2"/>
  <c r="A1372" i="2"/>
  <c r="F1371" i="2"/>
  <c r="C1371" i="2"/>
  <c r="B1371" i="2"/>
  <c r="A1371" i="2"/>
  <c r="C1370" i="2"/>
  <c r="B1370" i="2"/>
  <c r="A1370" i="2"/>
  <c r="C1369" i="2"/>
  <c r="B1369" i="2"/>
  <c r="A1369" i="2"/>
  <c r="F1368" i="2"/>
  <c r="B1368" i="2"/>
  <c r="A1368" i="2"/>
  <c r="F1367" i="2"/>
  <c r="B1367" i="2"/>
  <c r="A1367" i="2"/>
  <c r="F1366" i="2"/>
  <c r="B1366" i="2"/>
  <c r="A1366" i="2"/>
  <c r="F1365" i="2"/>
  <c r="B1365" i="2"/>
  <c r="A1365" i="2"/>
  <c r="F1364" i="2"/>
  <c r="B1364" i="2"/>
  <c r="A1364" i="2"/>
  <c r="F1363" i="2"/>
  <c r="B1363" i="2"/>
  <c r="A1363" i="2"/>
  <c r="F1362" i="2"/>
  <c r="C1362" i="2"/>
  <c r="B1362" i="2"/>
  <c r="A1362" i="2"/>
  <c r="F1361" i="2"/>
  <c r="C1361" i="2"/>
  <c r="B1361" i="2"/>
  <c r="A1361" i="2"/>
  <c r="F1360" i="2"/>
  <c r="C1360" i="2"/>
  <c r="B1360" i="2"/>
  <c r="A1360" i="2"/>
  <c r="F1359" i="2"/>
  <c r="C1359" i="2"/>
  <c r="B1359" i="2"/>
  <c r="A1359" i="2"/>
  <c r="C1358" i="2"/>
  <c r="B1358" i="2"/>
  <c r="A1358" i="2"/>
  <c r="C1357" i="2"/>
  <c r="B1357" i="2"/>
  <c r="A1357" i="2"/>
  <c r="F1356" i="2"/>
  <c r="B1356" i="2"/>
  <c r="A1356" i="2"/>
  <c r="F1355" i="2"/>
  <c r="B1355" i="2"/>
  <c r="A1355" i="2"/>
  <c r="F1354" i="2"/>
  <c r="B1354" i="2"/>
  <c r="A1354" i="2"/>
  <c r="F1353" i="2"/>
  <c r="B1353" i="2"/>
  <c r="A1353" i="2"/>
  <c r="F1352" i="2"/>
  <c r="B1352" i="2"/>
  <c r="A1352" i="2"/>
  <c r="F1351" i="2"/>
  <c r="B1351" i="2"/>
  <c r="A1351" i="2"/>
  <c r="F1350" i="2"/>
  <c r="C1350" i="2"/>
  <c r="B1350" i="2"/>
  <c r="A1350" i="2"/>
  <c r="F1349" i="2"/>
  <c r="C1349" i="2"/>
  <c r="B1349" i="2"/>
  <c r="A1349" i="2"/>
  <c r="F1348" i="2"/>
  <c r="C1348" i="2"/>
  <c r="B1348" i="2"/>
  <c r="A1348" i="2"/>
  <c r="F1347" i="2"/>
  <c r="C1347" i="2"/>
  <c r="B1347" i="2"/>
  <c r="A1347" i="2"/>
  <c r="C1346" i="2"/>
  <c r="B1346" i="2"/>
  <c r="A1346" i="2"/>
  <c r="C1345" i="2"/>
  <c r="B1345" i="2"/>
  <c r="A1345" i="2"/>
  <c r="F1344" i="2"/>
  <c r="B1344" i="2"/>
  <c r="A1344" i="2"/>
  <c r="F1343" i="2"/>
  <c r="B1343" i="2"/>
  <c r="A1343" i="2"/>
  <c r="F1342" i="2"/>
  <c r="B1342" i="2"/>
  <c r="A1342" i="2"/>
  <c r="F1341" i="2"/>
  <c r="B1341" i="2"/>
  <c r="A1341" i="2"/>
  <c r="F1340" i="2"/>
  <c r="B1340" i="2"/>
  <c r="A1340" i="2"/>
  <c r="F1339" i="2"/>
  <c r="B1339" i="2"/>
  <c r="A1339" i="2"/>
  <c r="F1338" i="2"/>
  <c r="C1338" i="2"/>
  <c r="B1338" i="2"/>
  <c r="A1338" i="2"/>
  <c r="F1337" i="2"/>
  <c r="C1337" i="2"/>
  <c r="B1337" i="2"/>
  <c r="A1337" i="2"/>
  <c r="F1336" i="2"/>
  <c r="C1336" i="2"/>
  <c r="B1336" i="2"/>
  <c r="A1336" i="2"/>
  <c r="F1335" i="2"/>
  <c r="C1335" i="2"/>
  <c r="B1335" i="2"/>
  <c r="A1335" i="2"/>
  <c r="C1334" i="2"/>
  <c r="B1334" i="2"/>
  <c r="A1334" i="2"/>
  <c r="C1333" i="2"/>
  <c r="B1333" i="2"/>
  <c r="A1333" i="2"/>
  <c r="F1332" i="2"/>
  <c r="B1332" i="2"/>
  <c r="A1332" i="2"/>
  <c r="F1331" i="2"/>
  <c r="B1331" i="2"/>
  <c r="A1331" i="2"/>
  <c r="F1330" i="2"/>
  <c r="B1330" i="2"/>
  <c r="A1330" i="2"/>
  <c r="F1329" i="2"/>
  <c r="B1329" i="2"/>
  <c r="A1329" i="2"/>
  <c r="F1328" i="2"/>
  <c r="B1328" i="2"/>
  <c r="A1328" i="2"/>
  <c r="F1327" i="2"/>
  <c r="B1327" i="2"/>
  <c r="A1327" i="2"/>
  <c r="F1326" i="2"/>
  <c r="C1326" i="2"/>
  <c r="B1326" i="2"/>
  <c r="A1326" i="2"/>
  <c r="F1325" i="2"/>
  <c r="C1325" i="2"/>
  <c r="B1325" i="2"/>
  <c r="A1325" i="2"/>
  <c r="F1324" i="2"/>
  <c r="C1324" i="2"/>
  <c r="B1324" i="2"/>
  <c r="A1324" i="2"/>
  <c r="F1323" i="2"/>
  <c r="C1323" i="2"/>
  <c r="B1323" i="2"/>
  <c r="A1323" i="2"/>
  <c r="C1322" i="2"/>
  <c r="B1322" i="2"/>
  <c r="A1322" i="2"/>
  <c r="C1321" i="2"/>
  <c r="B1321" i="2"/>
  <c r="A1321" i="2"/>
  <c r="F1320" i="2"/>
  <c r="B1320" i="2"/>
  <c r="A1320" i="2"/>
  <c r="F1319" i="2"/>
  <c r="B1319" i="2"/>
  <c r="A1319" i="2"/>
  <c r="F1318" i="2"/>
  <c r="B1318" i="2"/>
  <c r="A1318" i="2"/>
  <c r="F1317" i="2"/>
  <c r="B1317" i="2"/>
  <c r="A1317" i="2"/>
  <c r="F1316" i="2"/>
  <c r="B1316" i="2"/>
  <c r="A1316" i="2"/>
  <c r="F1315" i="2"/>
  <c r="B1315" i="2"/>
  <c r="A1315" i="2"/>
  <c r="F1314" i="2"/>
  <c r="C1314" i="2"/>
  <c r="B1314" i="2"/>
  <c r="A1314" i="2"/>
  <c r="F1313" i="2"/>
  <c r="C1313" i="2"/>
  <c r="B1313" i="2"/>
  <c r="A1313" i="2"/>
  <c r="F1312" i="2"/>
  <c r="C1312" i="2"/>
  <c r="B1312" i="2"/>
  <c r="A1312" i="2"/>
  <c r="F1311" i="2"/>
  <c r="C1311" i="2"/>
  <c r="B1311" i="2"/>
  <c r="A1311" i="2"/>
  <c r="C1310" i="2"/>
  <c r="B1310" i="2"/>
  <c r="A1310" i="2"/>
  <c r="C1309" i="2"/>
  <c r="B1309" i="2"/>
  <c r="A1309" i="2"/>
  <c r="F1308" i="2"/>
  <c r="B1308" i="2"/>
  <c r="A1308" i="2"/>
  <c r="F1307" i="2"/>
  <c r="B1307" i="2"/>
  <c r="A1307" i="2"/>
  <c r="F1306" i="2"/>
  <c r="B1306" i="2"/>
  <c r="A1306" i="2"/>
  <c r="F1305" i="2"/>
  <c r="B1305" i="2"/>
  <c r="A1305" i="2"/>
  <c r="F1304" i="2"/>
  <c r="B1304" i="2"/>
  <c r="A1304" i="2"/>
  <c r="F1303" i="2"/>
  <c r="B1303" i="2"/>
  <c r="A1303" i="2"/>
  <c r="F1302" i="2"/>
  <c r="C1302" i="2"/>
  <c r="B1302" i="2"/>
  <c r="A1302" i="2"/>
  <c r="F1301" i="2"/>
  <c r="C1301" i="2"/>
  <c r="B1301" i="2"/>
  <c r="A1301" i="2"/>
  <c r="F1300" i="2"/>
  <c r="C1300" i="2"/>
  <c r="B1300" i="2"/>
  <c r="A1300" i="2"/>
  <c r="F1299" i="2"/>
  <c r="C1299" i="2"/>
  <c r="B1299" i="2"/>
  <c r="A1299" i="2"/>
  <c r="C1298" i="2"/>
  <c r="B1298" i="2"/>
  <c r="A1298" i="2"/>
  <c r="C1297" i="2"/>
  <c r="B1297" i="2"/>
  <c r="A1297" i="2"/>
  <c r="F1296" i="2"/>
  <c r="B1296" i="2"/>
  <c r="A1296" i="2"/>
  <c r="F1295" i="2"/>
  <c r="B1295" i="2"/>
  <c r="A1295" i="2"/>
  <c r="F1294" i="2"/>
  <c r="B1294" i="2"/>
  <c r="A1294" i="2"/>
  <c r="F1293" i="2"/>
  <c r="B1293" i="2"/>
  <c r="A1293" i="2"/>
  <c r="F1292" i="2"/>
  <c r="B1292" i="2"/>
  <c r="A1292" i="2"/>
  <c r="F1291" i="2"/>
  <c r="B1291" i="2"/>
  <c r="A1291" i="2"/>
  <c r="F1290" i="2"/>
  <c r="C1290" i="2"/>
  <c r="B1290" i="2"/>
  <c r="A1290" i="2"/>
  <c r="F1289" i="2"/>
  <c r="C1289" i="2"/>
  <c r="B1289" i="2"/>
  <c r="A1289" i="2"/>
  <c r="F1288" i="2"/>
  <c r="C1288" i="2"/>
  <c r="B1288" i="2"/>
  <c r="A1288" i="2"/>
  <c r="F1287" i="2"/>
  <c r="C1287" i="2"/>
  <c r="B1287" i="2"/>
  <c r="A1287" i="2"/>
  <c r="C1286" i="2"/>
  <c r="B1286" i="2"/>
  <c r="A1286" i="2"/>
  <c r="C1285" i="2"/>
  <c r="B1285" i="2"/>
  <c r="A1285" i="2"/>
  <c r="F1284" i="2"/>
  <c r="B1284" i="2"/>
  <c r="A1284" i="2"/>
  <c r="F1283" i="2"/>
  <c r="B1283" i="2"/>
  <c r="A1283" i="2"/>
  <c r="F1282" i="2"/>
  <c r="B1282" i="2"/>
  <c r="A1282" i="2"/>
  <c r="F1281" i="2"/>
  <c r="B1281" i="2"/>
  <c r="A1281" i="2"/>
  <c r="F1280" i="2"/>
  <c r="B1280" i="2"/>
  <c r="A1280" i="2"/>
  <c r="F1279" i="2"/>
  <c r="B1279" i="2"/>
  <c r="A1279" i="2"/>
  <c r="F1278" i="2"/>
  <c r="C1278" i="2"/>
  <c r="B1278" i="2"/>
  <c r="A1278" i="2"/>
  <c r="F1277" i="2"/>
  <c r="C1277" i="2"/>
  <c r="B1277" i="2"/>
  <c r="A1277" i="2"/>
  <c r="F1276" i="2"/>
  <c r="C1276" i="2"/>
  <c r="B1276" i="2"/>
  <c r="A1276" i="2"/>
  <c r="F1275" i="2"/>
  <c r="C1275" i="2"/>
  <c r="B1275" i="2"/>
  <c r="A1275" i="2"/>
  <c r="C1274" i="2"/>
  <c r="B1274" i="2"/>
  <c r="A1274" i="2"/>
  <c r="C1273" i="2"/>
  <c r="B1273" i="2"/>
  <c r="A1273" i="2"/>
  <c r="F1272" i="2"/>
  <c r="B1272" i="2"/>
  <c r="A1272" i="2"/>
  <c r="F1271" i="2"/>
  <c r="B1271" i="2"/>
  <c r="A1271" i="2"/>
  <c r="F1270" i="2"/>
  <c r="B1270" i="2"/>
  <c r="A1270" i="2"/>
  <c r="F1269" i="2"/>
  <c r="B1269" i="2"/>
  <c r="A1269" i="2"/>
  <c r="F1268" i="2"/>
  <c r="B1268" i="2"/>
  <c r="A1268" i="2"/>
  <c r="F1267" i="2"/>
  <c r="B1267" i="2"/>
  <c r="A1267" i="2"/>
  <c r="F1266" i="2"/>
  <c r="C1266" i="2"/>
  <c r="B1266" i="2"/>
  <c r="A1266" i="2"/>
  <c r="F1265" i="2"/>
  <c r="C1265" i="2"/>
  <c r="B1265" i="2"/>
  <c r="A1265" i="2"/>
  <c r="F1264" i="2"/>
  <c r="C1264" i="2"/>
  <c r="B1264" i="2"/>
  <c r="A1264" i="2"/>
  <c r="F1263" i="2"/>
  <c r="C1263" i="2"/>
  <c r="B1263" i="2"/>
  <c r="A1263" i="2"/>
  <c r="C1262" i="2"/>
  <c r="B1262" i="2"/>
  <c r="A1262" i="2"/>
  <c r="C1261" i="2"/>
  <c r="B1261" i="2"/>
  <c r="A1261" i="2"/>
  <c r="F1260" i="2"/>
  <c r="B1260" i="2"/>
  <c r="A1260" i="2"/>
  <c r="F1259" i="2"/>
  <c r="B1259" i="2"/>
  <c r="A1259" i="2"/>
  <c r="F1258" i="2"/>
  <c r="B1258" i="2"/>
  <c r="A1258" i="2"/>
  <c r="F1257" i="2"/>
  <c r="B1257" i="2"/>
  <c r="A1257" i="2"/>
  <c r="F1256" i="2"/>
  <c r="B1256" i="2"/>
  <c r="A1256" i="2"/>
  <c r="F1255" i="2"/>
  <c r="B1255" i="2"/>
  <c r="A1255" i="2"/>
  <c r="F1254" i="2"/>
  <c r="C1254" i="2"/>
  <c r="B1254" i="2"/>
  <c r="A1254" i="2"/>
  <c r="F1253" i="2"/>
  <c r="C1253" i="2"/>
  <c r="B1253" i="2"/>
  <c r="A1253" i="2"/>
  <c r="F1252" i="2"/>
  <c r="C1252" i="2"/>
  <c r="B1252" i="2"/>
  <c r="A1252" i="2"/>
  <c r="F1251" i="2"/>
  <c r="C1251" i="2"/>
  <c r="B1251" i="2"/>
  <c r="A1251" i="2"/>
  <c r="C1250" i="2"/>
  <c r="B1250" i="2"/>
  <c r="A1250" i="2"/>
  <c r="C1249" i="2"/>
  <c r="B1249" i="2"/>
  <c r="A1249" i="2"/>
  <c r="F1248" i="2"/>
  <c r="B1248" i="2"/>
  <c r="A1248" i="2"/>
  <c r="F1247" i="2"/>
  <c r="B1247" i="2"/>
  <c r="A1247" i="2"/>
  <c r="F1246" i="2"/>
  <c r="B1246" i="2"/>
  <c r="A1246" i="2"/>
  <c r="F1245" i="2"/>
  <c r="B1245" i="2"/>
  <c r="A1245" i="2"/>
  <c r="F1244" i="2"/>
  <c r="B1244" i="2"/>
  <c r="A1244" i="2"/>
  <c r="F1243" i="2"/>
  <c r="B1243" i="2"/>
  <c r="A1243" i="2"/>
  <c r="F1242" i="2"/>
  <c r="C1242" i="2"/>
  <c r="B1242" i="2"/>
  <c r="A1242" i="2"/>
  <c r="F1241" i="2"/>
  <c r="C1241" i="2"/>
  <c r="B1241" i="2"/>
  <c r="A1241" i="2"/>
  <c r="F1240" i="2"/>
  <c r="C1240" i="2"/>
  <c r="B1240" i="2"/>
  <c r="A1240" i="2"/>
  <c r="F1239" i="2"/>
  <c r="C1239" i="2"/>
  <c r="B1239" i="2"/>
  <c r="A1239" i="2"/>
  <c r="C1238" i="2"/>
  <c r="B1238" i="2"/>
  <c r="A1238" i="2"/>
  <c r="C1237" i="2"/>
  <c r="B1237" i="2"/>
  <c r="A1237" i="2"/>
  <c r="F1236" i="2"/>
  <c r="B1236" i="2"/>
  <c r="A1236" i="2"/>
  <c r="F1235" i="2"/>
  <c r="B1235" i="2"/>
  <c r="A1235" i="2"/>
  <c r="F1234" i="2"/>
  <c r="B1234" i="2"/>
  <c r="A1234" i="2"/>
  <c r="F1233" i="2"/>
  <c r="B1233" i="2"/>
  <c r="A1233" i="2"/>
  <c r="F1232" i="2"/>
  <c r="B1232" i="2"/>
  <c r="A1232" i="2"/>
  <c r="F1231" i="2"/>
  <c r="B1231" i="2"/>
  <c r="A1231" i="2"/>
  <c r="F1230" i="2"/>
  <c r="C1230" i="2"/>
  <c r="B1230" i="2"/>
  <c r="A1230" i="2"/>
  <c r="F1229" i="2"/>
  <c r="C1229" i="2"/>
  <c r="B1229" i="2"/>
  <c r="A1229" i="2"/>
  <c r="F1228" i="2"/>
  <c r="C1228" i="2"/>
  <c r="B1228" i="2"/>
  <c r="A1228" i="2"/>
  <c r="F1227" i="2"/>
  <c r="C1227" i="2"/>
  <c r="B1227" i="2"/>
  <c r="A1227" i="2"/>
  <c r="C1226" i="2"/>
  <c r="B1226" i="2"/>
  <c r="A1226" i="2"/>
  <c r="C1225" i="2"/>
  <c r="B1225" i="2"/>
  <c r="A1225" i="2"/>
  <c r="F1224" i="2"/>
  <c r="B1224" i="2"/>
  <c r="A1224" i="2"/>
  <c r="F1223" i="2"/>
  <c r="B1223" i="2"/>
  <c r="A1223" i="2"/>
  <c r="F1222" i="2"/>
  <c r="B1222" i="2"/>
  <c r="A1222" i="2"/>
  <c r="F1221" i="2"/>
  <c r="B1221" i="2"/>
  <c r="A1221" i="2"/>
  <c r="F1220" i="2"/>
  <c r="B1220" i="2"/>
  <c r="A1220" i="2"/>
  <c r="F1219" i="2"/>
  <c r="B1219" i="2"/>
  <c r="A1219" i="2"/>
  <c r="F1218" i="2"/>
  <c r="C1218" i="2"/>
  <c r="B1218" i="2"/>
  <c r="A1218" i="2"/>
  <c r="F1217" i="2"/>
  <c r="C1217" i="2"/>
  <c r="B1217" i="2"/>
  <c r="A1217" i="2"/>
  <c r="F1216" i="2"/>
  <c r="C1216" i="2"/>
  <c r="B1216" i="2"/>
  <c r="A1216" i="2"/>
  <c r="F1215" i="2"/>
  <c r="C1215" i="2"/>
  <c r="B1215" i="2"/>
  <c r="A1215" i="2"/>
  <c r="C1214" i="2"/>
  <c r="B1214" i="2"/>
  <c r="A1214" i="2"/>
  <c r="C1213" i="2"/>
  <c r="B1213" i="2"/>
  <c r="A1213" i="2"/>
  <c r="F1212" i="2"/>
  <c r="B1212" i="2"/>
  <c r="A1212" i="2"/>
  <c r="F1211" i="2"/>
  <c r="B1211" i="2"/>
  <c r="A1211" i="2"/>
  <c r="F1210" i="2"/>
  <c r="B1210" i="2"/>
  <c r="A1210" i="2"/>
  <c r="F1209" i="2"/>
  <c r="B1209" i="2"/>
  <c r="A1209" i="2"/>
  <c r="F1208" i="2"/>
  <c r="B1208" i="2"/>
  <c r="A1208" i="2"/>
  <c r="F1207" i="2"/>
  <c r="B1207" i="2"/>
  <c r="A1207" i="2"/>
  <c r="F1206" i="2"/>
  <c r="C1206" i="2"/>
  <c r="B1206" i="2"/>
  <c r="A1206" i="2"/>
  <c r="F1205" i="2"/>
  <c r="C1205" i="2"/>
  <c r="B1205" i="2"/>
  <c r="A1205" i="2"/>
  <c r="F1204" i="2"/>
  <c r="C1204" i="2"/>
  <c r="B1204" i="2"/>
  <c r="A1204" i="2"/>
  <c r="F1203" i="2"/>
  <c r="C1203" i="2"/>
  <c r="B1203" i="2"/>
  <c r="A1203" i="2"/>
  <c r="C1202" i="2"/>
  <c r="B1202" i="2"/>
  <c r="A1202" i="2"/>
  <c r="C1201" i="2"/>
  <c r="B1201" i="2"/>
  <c r="A1201" i="2"/>
  <c r="F1200" i="2"/>
  <c r="B1200" i="2"/>
  <c r="A1200" i="2"/>
  <c r="F1199" i="2"/>
  <c r="B1199" i="2"/>
  <c r="A1199" i="2"/>
  <c r="F1198" i="2"/>
  <c r="B1198" i="2"/>
  <c r="A1198" i="2"/>
  <c r="F1197" i="2"/>
  <c r="B1197" i="2"/>
  <c r="A1197" i="2"/>
  <c r="F1196" i="2"/>
  <c r="B1196" i="2"/>
  <c r="A1196" i="2"/>
  <c r="F1195" i="2"/>
  <c r="B1195" i="2"/>
  <c r="A1195" i="2"/>
  <c r="F1194" i="2"/>
  <c r="C1194" i="2"/>
  <c r="B1194" i="2"/>
  <c r="A1194" i="2"/>
  <c r="F1193" i="2"/>
  <c r="C1193" i="2"/>
  <c r="B1193" i="2"/>
  <c r="A1193" i="2"/>
  <c r="F1192" i="2"/>
  <c r="C1192" i="2"/>
  <c r="B1192" i="2"/>
  <c r="A1192" i="2"/>
  <c r="F1191" i="2"/>
  <c r="C1191" i="2"/>
  <c r="B1191" i="2"/>
  <c r="A1191" i="2"/>
  <c r="C1190" i="2"/>
  <c r="B1190" i="2"/>
  <c r="A1190" i="2"/>
  <c r="C1189" i="2"/>
  <c r="B1189" i="2"/>
  <c r="A1189" i="2"/>
  <c r="F1188" i="2"/>
  <c r="B1188" i="2"/>
  <c r="A1188" i="2"/>
  <c r="F1187" i="2"/>
  <c r="B1187" i="2"/>
  <c r="A1187" i="2"/>
  <c r="F1186" i="2"/>
  <c r="B1186" i="2"/>
  <c r="A1186" i="2"/>
  <c r="F1185" i="2"/>
  <c r="B1185" i="2"/>
  <c r="A1185" i="2"/>
  <c r="F1184" i="2"/>
  <c r="B1184" i="2"/>
  <c r="A1184" i="2"/>
  <c r="F1183" i="2"/>
  <c r="B1183" i="2"/>
  <c r="A1183" i="2"/>
  <c r="F1182" i="2"/>
  <c r="C1182" i="2"/>
  <c r="B1182" i="2"/>
  <c r="A1182" i="2"/>
  <c r="F1181" i="2"/>
  <c r="C1181" i="2"/>
  <c r="B1181" i="2"/>
  <c r="A1181" i="2"/>
  <c r="F1180" i="2"/>
  <c r="C1180" i="2"/>
  <c r="B1180" i="2"/>
  <c r="A1180" i="2"/>
  <c r="F1179" i="2"/>
  <c r="C1179" i="2"/>
  <c r="B1179" i="2"/>
  <c r="A1179" i="2"/>
  <c r="C1178" i="2"/>
  <c r="B1178" i="2"/>
  <c r="A1178" i="2"/>
  <c r="C1177" i="2"/>
  <c r="B1177" i="2"/>
  <c r="A1177" i="2"/>
  <c r="F1176" i="2"/>
  <c r="B1176" i="2"/>
  <c r="A1176" i="2"/>
  <c r="F1175" i="2"/>
  <c r="B1175" i="2"/>
  <c r="A1175" i="2"/>
  <c r="F1174" i="2"/>
  <c r="B1174" i="2"/>
  <c r="A1174" i="2"/>
  <c r="F1173" i="2"/>
  <c r="B1173" i="2"/>
  <c r="A1173" i="2"/>
  <c r="F1172" i="2"/>
  <c r="B1172" i="2"/>
  <c r="A1172" i="2"/>
  <c r="F1171" i="2"/>
  <c r="B1171" i="2"/>
  <c r="A1171" i="2"/>
  <c r="F1170" i="2"/>
  <c r="C1170" i="2"/>
  <c r="B1170" i="2"/>
  <c r="A1170" i="2"/>
  <c r="F1169" i="2"/>
  <c r="C1169" i="2"/>
  <c r="B1169" i="2"/>
  <c r="A1169" i="2"/>
  <c r="F1168" i="2"/>
  <c r="C1168" i="2"/>
  <c r="B1168" i="2"/>
  <c r="A1168" i="2"/>
  <c r="F1167" i="2"/>
  <c r="C1167" i="2"/>
  <c r="B1167" i="2"/>
  <c r="A1167" i="2"/>
  <c r="C1166" i="2"/>
  <c r="B1166" i="2"/>
  <c r="A1166" i="2"/>
  <c r="C1165" i="2"/>
  <c r="B1165" i="2"/>
  <c r="A1165" i="2"/>
  <c r="F1164" i="2"/>
  <c r="B1164" i="2"/>
  <c r="A1164" i="2"/>
  <c r="F1163" i="2"/>
  <c r="B1163" i="2"/>
  <c r="A1163" i="2"/>
  <c r="F1162" i="2"/>
  <c r="B1162" i="2"/>
  <c r="A1162" i="2"/>
  <c r="F1161" i="2"/>
  <c r="B1161" i="2"/>
  <c r="A1161" i="2"/>
  <c r="F1160" i="2"/>
  <c r="B1160" i="2"/>
  <c r="A1160" i="2"/>
  <c r="F1159" i="2"/>
  <c r="B1159" i="2"/>
  <c r="A1159" i="2"/>
  <c r="F1158" i="2"/>
  <c r="C1158" i="2"/>
  <c r="B1158" i="2"/>
  <c r="A1158" i="2"/>
  <c r="F1157" i="2"/>
  <c r="C1157" i="2"/>
  <c r="B1157" i="2"/>
  <c r="A1157" i="2"/>
  <c r="F1156" i="2"/>
  <c r="C1156" i="2"/>
  <c r="B1156" i="2"/>
  <c r="A1156" i="2"/>
  <c r="F1155" i="2"/>
  <c r="C1155" i="2"/>
  <c r="B1155" i="2"/>
  <c r="A1155" i="2"/>
  <c r="C1154" i="2"/>
  <c r="B1154" i="2"/>
  <c r="A1154" i="2"/>
  <c r="C1153" i="2"/>
  <c r="B1153" i="2"/>
  <c r="A1153" i="2"/>
  <c r="F1152" i="2"/>
  <c r="B1152" i="2"/>
  <c r="A1152" i="2"/>
  <c r="F1151" i="2"/>
  <c r="B1151" i="2"/>
  <c r="A1151" i="2"/>
  <c r="F1150" i="2"/>
  <c r="B1150" i="2"/>
  <c r="A1150" i="2"/>
  <c r="F1149" i="2"/>
  <c r="B1149" i="2"/>
  <c r="A1149" i="2"/>
  <c r="F1148" i="2"/>
  <c r="B1148" i="2"/>
  <c r="A1148" i="2"/>
  <c r="F1147" i="2"/>
  <c r="B1147" i="2"/>
  <c r="A1147" i="2"/>
  <c r="F1146" i="2"/>
  <c r="C1146" i="2"/>
  <c r="B1146" i="2"/>
  <c r="A1146" i="2"/>
  <c r="F1145" i="2"/>
  <c r="C1145" i="2"/>
  <c r="B1145" i="2"/>
  <c r="A1145" i="2"/>
  <c r="F1144" i="2"/>
  <c r="C1144" i="2"/>
  <c r="B1144" i="2"/>
  <c r="A1144" i="2"/>
  <c r="F1143" i="2"/>
  <c r="C1143" i="2"/>
  <c r="B1143" i="2"/>
  <c r="A1143" i="2"/>
  <c r="C1142" i="2"/>
  <c r="B1142" i="2"/>
  <c r="A1142" i="2"/>
  <c r="C1141" i="2"/>
  <c r="B1141" i="2"/>
  <c r="A1141" i="2"/>
  <c r="F1140" i="2"/>
  <c r="B1140" i="2"/>
  <c r="A1140" i="2"/>
  <c r="F1139" i="2"/>
  <c r="B1139" i="2"/>
  <c r="A1139" i="2"/>
  <c r="F1138" i="2"/>
  <c r="B1138" i="2"/>
  <c r="A1138" i="2"/>
  <c r="F1137" i="2"/>
  <c r="B1137" i="2"/>
  <c r="A1137" i="2"/>
  <c r="F1136" i="2"/>
  <c r="B1136" i="2"/>
  <c r="A1136" i="2"/>
  <c r="F1135" i="2"/>
  <c r="B1135" i="2"/>
  <c r="A1135" i="2"/>
  <c r="F1134" i="2"/>
  <c r="C1134" i="2"/>
  <c r="B1134" i="2"/>
  <c r="A1134" i="2"/>
  <c r="F1133" i="2"/>
  <c r="C1133" i="2"/>
  <c r="B1133" i="2"/>
  <c r="A1133" i="2"/>
  <c r="F1132" i="2"/>
  <c r="C1132" i="2"/>
  <c r="B1132" i="2"/>
  <c r="A1132" i="2"/>
  <c r="F1131" i="2"/>
  <c r="C1131" i="2"/>
  <c r="B1131" i="2"/>
  <c r="A1131" i="2"/>
  <c r="C1130" i="2"/>
  <c r="B1130" i="2"/>
  <c r="A1130" i="2"/>
  <c r="C1129" i="2"/>
  <c r="B1129" i="2"/>
  <c r="A1129" i="2"/>
  <c r="F1128" i="2"/>
  <c r="B1128" i="2"/>
  <c r="A1128" i="2"/>
  <c r="F1127" i="2"/>
  <c r="B1127" i="2"/>
  <c r="A1127" i="2"/>
  <c r="F1126" i="2"/>
  <c r="B1126" i="2"/>
  <c r="A1126" i="2"/>
  <c r="F1125" i="2"/>
  <c r="B1125" i="2"/>
  <c r="A1125" i="2"/>
  <c r="F1124" i="2"/>
  <c r="B1124" i="2"/>
  <c r="A1124" i="2"/>
  <c r="F1123" i="2"/>
  <c r="B1123" i="2"/>
  <c r="A1123" i="2"/>
  <c r="F1122" i="2"/>
  <c r="C1122" i="2"/>
  <c r="B1122" i="2"/>
  <c r="A1122" i="2"/>
  <c r="F1121" i="2"/>
  <c r="C1121" i="2"/>
  <c r="B1121" i="2"/>
  <c r="A1121" i="2"/>
  <c r="F1120" i="2"/>
  <c r="C1120" i="2"/>
  <c r="B1120" i="2"/>
  <c r="A1120" i="2"/>
  <c r="F1119" i="2"/>
  <c r="C1119" i="2"/>
  <c r="B1119" i="2"/>
  <c r="A1119" i="2"/>
  <c r="C1118" i="2"/>
  <c r="B1118" i="2"/>
  <c r="A1118" i="2"/>
  <c r="C1117" i="2"/>
  <c r="B1117" i="2"/>
  <c r="A1117" i="2"/>
  <c r="F1116" i="2"/>
  <c r="B1116" i="2"/>
  <c r="A1116" i="2"/>
  <c r="F1115" i="2"/>
  <c r="B1115" i="2"/>
  <c r="A1115" i="2"/>
  <c r="F1114" i="2"/>
  <c r="B1114" i="2"/>
  <c r="A1114" i="2"/>
  <c r="F1113" i="2"/>
  <c r="B1113" i="2"/>
  <c r="A1113" i="2"/>
  <c r="F1112" i="2"/>
  <c r="B1112" i="2"/>
  <c r="A1112" i="2"/>
  <c r="F1111" i="2"/>
  <c r="B1111" i="2"/>
  <c r="A1111" i="2"/>
  <c r="F1110" i="2"/>
  <c r="C1110" i="2"/>
  <c r="B1110" i="2"/>
  <c r="A1110" i="2"/>
  <c r="F1109" i="2"/>
  <c r="C1109" i="2"/>
  <c r="B1109" i="2"/>
  <c r="A1109" i="2"/>
  <c r="F1108" i="2"/>
  <c r="C1108" i="2"/>
  <c r="B1108" i="2"/>
  <c r="A1108" i="2"/>
  <c r="F1107" i="2"/>
  <c r="C1107" i="2"/>
  <c r="B1107" i="2"/>
  <c r="A1107" i="2"/>
  <c r="C1106" i="2"/>
  <c r="B1106" i="2"/>
  <c r="A1106" i="2"/>
  <c r="C1105" i="2"/>
  <c r="B1105" i="2"/>
  <c r="A1105" i="2"/>
  <c r="F1104" i="2"/>
  <c r="B1104" i="2"/>
  <c r="A1104" i="2"/>
  <c r="F1103" i="2"/>
  <c r="B1103" i="2"/>
  <c r="A1103" i="2"/>
  <c r="F1102" i="2"/>
  <c r="B1102" i="2"/>
  <c r="A1102" i="2"/>
  <c r="F1101" i="2"/>
  <c r="B1101" i="2"/>
  <c r="A1101" i="2"/>
  <c r="F1100" i="2"/>
  <c r="B1100" i="2"/>
  <c r="A1100" i="2"/>
  <c r="F1099" i="2"/>
  <c r="B1099" i="2"/>
  <c r="A1099" i="2"/>
  <c r="F1098" i="2"/>
  <c r="C1098" i="2"/>
  <c r="B1098" i="2"/>
  <c r="A1098" i="2"/>
  <c r="F1097" i="2"/>
  <c r="C1097" i="2"/>
  <c r="B1097" i="2"/>
  <c r="A1097" i="2"/>
  <c r="F1096" i="2"/>
  <c r="C1096" i="2"/>
  <c r="B1096" i="2"/>
  <c r="A1096" i="2"/>
  <c r="F1095" i="2"/>
  <c r="C1095" i="2"/>
  <c r="B1095" i="2"/>
  <c r="A1095" i="2"/>
  <c r="C1094" i="2"/>
  <c r="B1094" i="2"/>
  <c r="A1094" i="2"/>
  <c r="C1093" i="2"/>
  <c r="B1093" i="2"/>
  <c r="A1093" i="2"/>
  <c r="F1092" i="2"/>
  <c r="B1092" i="2"/>
  <c r="A1092" i="2"/>
  <c r="F1091" i="2"/>
  <c r="B1091" i="2"/>
  <c r="A1091" i="2"/>
  <c r="F1090" i="2"/>
  <c r="B1090" i="2"/>
  <c r="A1090" i="2"/>
  <c r="F1089" i="2"/>
  <c r="B1089" i="2"/>
  <c r="A1089" i="2"/>
  <c r="F1088" i="2"/>
  <c r="B1088" i="2"/>
  <c r="A1088" i="2"/>
  <c r="F1087" i="2"/>
  <c r="B1087" i="2"/>
  <c r="A1087" i="2"/>
  <c r="F1086" i="2"/>
  <c r="C1086" i="2"/>
  <c r="B1086" i="2"/>
  <c r="A1086" i="2"/>
  <c r="F1085" i="2"/>
  <c r="C1085" i="2"/>
  <c r="B1085" i="2"/>
  <c r="A1085" i="2"/>
  <c r="F1084" i="2"/>
  <c r="C1084" i="2"/>
  <c r="B1084" i="2"/>
  <c r="A1084" i="2"/>
  <c r="F1083" i="2"/>
  <c r="C1083" i="2"/>
  <c r="B1083" i="2"/>
  <c r="A1083" i="2"/>
  <c r="C1082" i="2"/>
  <c r="B1082" i="2"/>
  <c r="A1082" i="2"/>
  <c r="C1081" i="2"/>
  <c r="B1081" i="2"/>
  <c r="A1081" i="2"/>
  <c r="F1080" i="2"/>
  <c r="B1080" i="2"/>
  <c r="A1080" i="2"/>
  <c r="F1079" i="2"/>
  <c r="B1079" i="2"/>
  <c r="A1079" i="2"/>
  <c r="F1078" i="2"/>
  <c r="B1078" i="2"/>
  <c r="A1078" i="2"/>
  <c r="F1077" i="2"/>
  <c r="B1077" i="2"/>
  <c r="A1077" i="2"/>
  <c r="F1076" i="2"/>
  <c r="B1076" i="2"/>
  <c r="A1076" i="2"/>
  <c r="F1075" i="2"/>
  <c r="B1075" i="2"/>
  <c r="A1075" i="2"/>
  <c r="F1074" i="2"/>
  <c r="C1074" i="2"/>
  <c r="B1074" i="2"/>
  <c r="A1074" i="2"/>
  <c r="F1073" i="2"/>
  <c r="C1073" i="2"/>
  <c r="B1073" i="2"/>
  <c r="A1073" i="2"/>
  <c r="F1072" i="2"/>
  <c r="C1072" i="2"/>
  <c r="B1072" i="2"/>
  <c r="A1072" i="2"/>
  <c r="F1071" i="2"/>
  <c r="C1071" i="2"/>
  <c r="B1071" i="2"/>
  <c r="A1071" i="2"/>
  <c r="C1070" i="2"/>
  <c r="B1070" i="2"/>
  <c r="A1070" i="2"/>
  <c r="C1069" i="2"/>
  <c r="B1069" i="2"/>
  <c r="A1069" i="2"/>
  <c r="F1068" i="2"/>
  <c r="B1068" i="2"/>
  <c r="A1068" i="2"/>
  <c r="F1067" i="2"/>
  <c r="B1067" i="2"/>
  <c r="A1067" i="2"/>
  <c r="F1066" i="2"/>
  <c r="B1066" i="2"/>
  <c r="A1066" i="2"/>
  <c r="F1065" i="2"/>
  <c r="B1065" i="2"/>
  <c r="A1065" i="2"/>
  <c r="F1064" i="2"/>
  <c r="B1064" i="2"/>
  <c r="A1064" i="2"/>
  <c r="F1063" i="2"/>
  <c r="B1063" i="2"/>
  <c r="A1063" i="2"/>
  <c r="F1062" i="2"/>
  <c r="C1062" i="2"/>
  <c r="B1062" i="2"/>
  <c r="A1062" i="2"/>
  <c r="F1061" i="2"/>
  <c r="C1061" i="2"/>
  <c r="B1061" i="2"/>
  <c r="A1061" i="2"/>
  <c r="F1060" i="2"/>
  <c r="C1060" i="2"/>
  <c r="B1060" i="2"/>
  <c r="A1060" i="2"/>
  <c r="F1059" i="2"/>
  <c r="C1059" i="2"/>
  <c r="B1059" i="2"/>
  <c r="A1059" i="2"/>
  <c r="C1058" i="2"/>
  <c r="B1058" i="2"/>
  <c r="A1058" i="2"/>
  <c r="C1057" i="2"/>
  <c r="B1057" i="2"/>
  <c r="A1057" i="2"/>
  <c r="F1056" i="2"/>
  <c r="B1056" i="2"/>
  <c r="A1056" i="2"/>
  <c r="F1055" i="2"/>
  <c r="B1055" i="2"/>
  <c r="A1055" i="2"/>
  <c r="F1054" i="2"/>
  <c r="B1054" i="2"/>
  <c r="A1054" i="2"/>
  <c r="F1053" i="2"/>
  <c r="B1053" i="2"/>
  <c r="A1053" i="2"/>
  <c r="F1052" i="2"/>
  <c r="B1052" i="2"/>
  <c r="A1052" i="2"/>
  <c r="F1051" i="2"/>
  <c r="B1051" i="2"/>
  <c r="A1051" i="2"/>
  <c r="F1050" i="2"/>
  <c r="C1050" i="2"/>
  <c r="B1050" i="2"/>
  <c r="A1050" i="2"/>
  <c r="F1049" i="2"/>
  <c r="C1049" i="2"/>
  <c r="B1049" i="2"/>
  <c r="A1049" i="2"/>
  <c r="F1048" i="2"/>
  <c r="C1048" i="2"/>
  <c r="B1048" i="2"/>
  <c r="A1048" i="2"/>
  <c r="F1047" i="2"/>
  <c r="C1047" i="2"/>
  <c r="B1047" i="2"/>
  <c r="A1047" i="2"/>
  <c r="C1046" i="2"/>
  <c r="B1046" i="2"/>
  <c r="A1046" i="2"/>
  <c r="C1045" i="2"/>
  <c r="B1045" i="2"/>
  <c r="A1045" i="2"/>
  <c r="F1044" i="2"/>
  <c r="B1044" i="2"/>
  <c r="A1044" i="2"/>
  <c r="F1043" i="2"/>
  <c r="B1043" i="2"/>
  <c r="A1043" i="2"/>
  <c r="F1042" i="2"/>
  <c r="B1042" i="2"/>
  <c r="A1042" i="2"/>
  <c r="F1041" i="2"/>
  <c r="B1041" i="2"/>
  <c r="A1041" i="2"/>
  <c r="F1040" i="2"/>
  <c r="B1040" i="2"/>
  <c r="A1040" i="2"/>
  <c r="F1039" i="2"/>
  <c r="B1039" i="2"/>
  <c r="A1039" i="2"/>
  <c r="F1038" i="2"/>
  <c r="C1038" i="2"/>
  <c r="B1038" i="2"/>
  <c r="A1038" i="2"/>
  <c r="F1037" i="2"/>
  <c r="C1037" i="2"/>
  <c r="B1037" i="2"/>
  <c r="A1037" i="2"/>
  <c r="F1036" i="2"/>
  <c r="C1036" i="2"/>
  <c r="B1036" i="2"/>
  <c r="A1036" i="2"/>
  <c r="F1035" i="2"/>
  <c r="C1035" i="2"/>
  <c r="B1035" i="2"/>
  <c r="A1035" i="2"/>
  <c r="C1034" i="2"/>
  <c r="B1034" i="2"/>
  <c r="A1034" i="2"/>
  <c r="C1033" i="2"/>
  <c r="B1033" i="2"/>
  <c r="A1033" i="2"/>
  <c r="F1032" i="2"/>
  <c r="B1032" i="2"/>
  <c r="A1032" i="2"/>
  <c r="F1031" i="2"/>
  <c r="B1031" i="2"/>
  <c r="A1031" i="2"/>
  <c r="F1030" i="2"/>
  <c r="B1030" i="2"/>
  <c r="A1030" i="2"/>
  <c r="F1029" i="2"/>
  <c r="B1029" i="2"/>
  <c r="A1029" i="2"/>
  <c r="F1028" i="2"/>
  <c r="B1028" i="2"/>
  <c r="A1028" i="2"/>
  <c r="F1027" i="2"/>
  <c r="B1027" i="2"/>
  <c r="A1027" i="2"/>
  <c r="F1026" i="2"/>
  <c r="C1026" i="2"/>
  <c r="B1026" i="2"/>
  <c r="A1026" i="2"/>
  <c r="F1025" i="2"/>
  <c r="C1025" i="2"/>
  <c r="B1025" i="2"/>
  <c r="A1025" i="2"/>
  <c r="F1024" i="2"/>
  <c r="C1024" i="2"/>
  <c r="B1024" i="2"/>
  <c r="A1024" i="2"/>
  <c r="F1023" i="2"/>
  <c r="C1023" i="2"/>
  <c r="B1023" i="2"/>
  <c r="A1023" i="2"/>
  <c r="C1022" i="2"/>
  <c r="B1022" i="2"/>
  <c r="A1022" i="2"/>
  <c r="C1021" i="2"/>
  <c r="B1021" i="2"/>
  <c r="A1021" i="2"/>
  <c r="F1020" i="2"/>
  <c r="B1020" i="2"/>
  <c r="A1020" i="2"/>
  <c r="F1019" i="2"/>
  <c r="B1019" i="2"/>
  <c r="A1019" i="2"/>
  <c r="F1018" i="2"/>
  <c r="B1018" i="2"/>
  <c r="A1018" i="2"/>
  <c r="F1017" i="2"/>
  <c r="B1017" i="2"/>
  <c r="A1017" i="2"/>
  <c r="F1016" i="2"/>
  <c r="B1016" i="2"/>
  <c r="A1016" i="2"/>
  <c r="F1015" i="2"/>
  <c r="B1015" i="2"/>
  <c r="A1015" i="2"/>
  <c r="F1014" i="2"/>
  <c r="C1014" i="2"/>
  <c r="B1014" i="2"/>
  <c r="A1014" i="2"/>
  <c r="F1013" i="2"/>
  <c r="C1013" i="2"/>
  <c r="B1013" i="2"/>
  <c r="A1013" i="2"/>
  <c r="F1012" i="2"/>
  <c r="C1012" i="2"/>
  <c r="B1012" i="2"/>
  <c r="A1012" i="2"/>
  <c r="F1011" i="2"/>
  <c r="C1011" i="2"/>
  <c r="B1011" i="2"/>
  <c r="A1011" i="2"/>
  <c r="C1010" i="2"/>
  <c r="B1010" i="2"/>
  <c r="A1010" i="2"/>
  <c r="C1009" i="2"/>
  <c r="B1009" i="2"/>
  <c r="A1009" i="2"/>
  <c r="F1008" i="2"/>
  <c r="B1008" i="2"/>
  <c r="A1008" i="2"/>
  <c r="F1007" i="2"/>
  <c r="B1007" i="2"/>
  <c r="A1007" i="2"/>
  <c r="F1006" i="2"/>
  <c r="B1006" i="2"/>
  <c r="A1006" i="2"/>
  <c r="F1005" i="2"/>
  <c r="B1005" i="2"/>
  <c r="A1005" i="2"/>
  <c r="F1004" i="2"/>
  <c r="B1004" i="2"/>
  <c r="A1004" i="2"/>
  <c r="F1003" i="2"/>
  <c r="B1003" i="2"/>
  <c r="A1003" i="2"/>
  <c r="F1002" i="2"/>
  <c r="C1002" i="2"/>
  <c r="B1002" i="2"/>
  <c r="A1002" i="2"/>
  <c r="F1001" i="2"/>
  <c r="C1001" i="2"/>
  <c r="B1001" i="2"/>
  <c r="A1001" i="2"/>
  <c r="F1000" i="2"/>
  <c r="C1000" i="2"/>
  <c r="B1000" i="2"/>
  <c r="A1000" i="2"/>
  <c r="F999" i="2"/>
  <c r="C999" i="2"/>
  <c r="B999" i="2"/>
  <c r="A999" i="2"/>
  <c r="C998" i="2"/>
  <c r="B998" i="2"/>
  <c r="A998" i="2"/>
  <c r="C997" i="2"/>
  <c r="B997" i="2"/>
  <c r="A997" i="2"/>
  <c r="F996" i="2"/>
  <c r="B996" i="2"/>
  <c r="A996" i="2"/>
  <c r="F995" i="2"/>
  <c r="B995" i="2"/>
  <c r="A995" i="2"/>
  <c r="F994" i="2"/>
  <c r="B994" i="2"/>
  <c r="A994" i="2"/>
  <c r="F993" i="2"/>
  <c r="B993" i="2"/>
  <c r="A993" i="2"/>
  <c r="F992" i="2"/>
  <c r="B992" i="2"/>
  <c r="A992" i="2"/>
  <c r="F991" i="2"/>
  <c r="B991" i="2"/>
  <c r="A991" i="2"/>
  <c r="F990" i="2"/>
  <c r="C990" i="2"/>
  <c r="B990" i="2"/>
  <c r="A990" i="2"/>
  <c r="F989" i="2"/>
  <c r="C989" i="2"/>
  <c r="B989" i="2"/>
  <c r="A989" i="2"/>
  <c r="F988" i="2"/>
  <c r="C988" i="2"/>
  <c r="B988" i="2"/>
  <c r="A988" i="2"/>
  <c r="F987" i="2"/>
  <c r="C987" i="2"/>
  <c r="B987" i="2"/>
  <c r="A987" i="2"/>
  <c r="C986" i="2"/>
  <c r="B986" i="2"/>
  <c r="A986" i="2"/>
  <c r="C985" i="2"/>
  <c r="B985" i="2"/>
  <c r="A985" i="2"/>
  <c r="F984" i="2"/>
  <c r="B984" i="2"/>
  <c r="A984" i="2"/>
  <c r="F983" i="2"/>
  <c r="B983" i="2"/>
  <c r="A983" i="2"/>
  <c r="F982" i="2"/>
  <c r="B982" i="2"/>
  <c r="A982" i="2"/>
  <c r="F981" i="2"/>
  <c r="B981" i="2"/>
  <c r="A981" i="2"/>
  <c r="F980" i="2"/>
  <c r="B980" i="2"/>
  <c r="A980" i="2"/>
  <c r="F979" i="2"/>
  <c r="B979" i="2"/>
  <c r="A979" i="2"/>
  <c r="F978" i="2"/>
  <c r="C978" i="2"/>
  <c r="B978" i="2"/>
  <c r="A978" i="2"/>
  <c r="F977" i="2"/>
  <c r="C977" i="2"/>
  <c r="B977" i="2"/>
  <c r="A977" i="2"/>
  <c r="F976" i="2"/>
  <c r="C976" i="2"/>
  <c r="B976" i="2"/>
  <c r="A976" i="2"/>
  <c r="F975" i="2"/>
  <c r="C975" i="2"/>
  <c r="B975" i="2"/>
  <c r="A975" i="2"/>
  <c r="C974" i="2"/>
  <c r="B974" i="2"/>
  <c r="A974" i="2"/>
  <c r="C973" i="2"/>
  <c r="B973" i="2"/>
  <c r="A973" i="2"/>
  <c r="F972" i="2"/>
  <c r="B972" i="2"/>
  <c r="A972" i="2"/>
  <c r="F971" i="2"/>
  <c r="B971" i="2"/>
  <c r="A971" i="2"/>
  <c r="F970" i="2"/>
  <c r="B970" i="2"/>
  <c r="A970" i="2"/>
  <c r="F969" i="2"/>
  <c r="B969" i="2"/>
  <c r="A969" i="2"/>
  <c r="F968" i="2"/>
  <c r="B968" i="2"/>
  <c r="A968" i="2"/>
  <c r="F967" i="2"/>
  <c r="B967" i="2"/>
  <c r="A967" i="2"/>
  <c r="F966" i="2"/>
  <c r="C966" i="2"/>
  <c r="B966" i="2"/>
  <c r="A966" i="2"/>
  <c r="F965" i="2"/>
  <c r="C965" i="2"/>
  <c r="B965" i="2"/>
  <c r="A965" i="2"/>
  <c r="F964" i="2"/>
  <c r="C964" i="2"/>
  <c r="B964" i="2"/>
  <c r="A964" i="2"/>
  <c r="F963" i="2"/>
  <c r="C963" i="2"/>
  <c r="B963" i="2"/>
  <c r="A963" i="2"/>
  <c r="C962" i="2"/>
  <c r="B962" i="2"/>
  <c r="A962" i="2"/>
  <c r="C961" i="2"/>
  <c r="B961" i="2"/>
  <c r="A961" i="2"/>
  <c r="F960" i="2"/>
  <c r="B960" i="2"/>
  <c r="A960" i="2"/>
  <c r="F959" i="2"/>
  <c r="B959" i="2"/>
  <c r="A959" i="2"/>
  <c r="F958" i="2"/>
  <c r="B958" i="2"/>
  <c r="A958" i="2"/>
  <c r="F957" i="2"/>
  <c r="B957" i="2"/>
  <c r="A957" i="2"/>
  <c r="F956" i="2"/>
  <c r="B956" i="2"/>
  <c r="A956" i="2"/>
  <c r="F955" i="2"/>
  <c r="B955" i="2"/>
  <c r="A955" i="2"/>
  <c r="F954" i="2"/>
  <c r="C954" i="2"/>
  <c r="B954" i="2"/>
  <c r="A954" i="2"/>
  <c r="F953" i="2"/>
  <c r="C953" i="2"/>
  <c r="B953" i="2"/>
  <c r="A953" i="2"/>
  <c r="F952" i="2"/>
  <c r="C952" i="2"/>
  <c r="B952" i="2"/>
  <c r="A952" i="2"/>
  <c r="F951" i="2"/>
  <c r="C951" i="2"/>
  <c r="B951" i="2"/>
  <c r="A951" i="2"/>
  <c r="C950" i="2"/>
  <c r="B950" i="2"/>
  <c r="A950" i="2"/>
  <c r="C949" i="2"/>
  <c r="B949" i="2"/>
  <c r="A949" i="2"/>
  <c r="F948" i="2"/>
  <c r="B948" i="2"/>
  <c r="A948" i="2"/>
  <c r="F947" i="2"/>
  <c r="B947" i="2"/>
  <c r="A947" i="2"/>
  <c r="F946" i="2"/>
  <c r="B946" i="2"/>
  <c r="A946" i="2"/>
  <c r="F945" i="2"/>
  <c r="B945" i="2"/>
  <c r="A945" i="2"/>
  <c r="F944" i="2"/>
  <c r="B944" i="2"/>
  <c r="A944" i="2"/>
  <c r="F943" i="2"/>
  <c r="B943" i="2"/>
  <c r="A943" i="2"/>
  <c r="F942" i="2"/>
  <c r="C942" i="2"/>
  <c r="B942" i="2"/>
  <c r="A942" i="2"/>
  <c r="F941" i="2"/>
  <c r="C941" i="2"/>
  <c r="B941" i="2"/>
  <c r="A941" i="2"/>
  <c r="F940" i="2"/>
  <c r="C940" i="2"/>
  <c r="B940" i="2"/>
  <c r="A940" i="2"/>
  <c r="F939" i="2"/>
  <c r="C939" i="2"/>
  <c r="B939" i="2"/>
  <c r="A939" i="2"/>
  <c r="C938" i="2"/>
  <c r="B938" i="2"/>
  <c r="A938" i="2"/>
  <c r="C937" i="2"/>
  <c r="B937" i="2"/>
  <c r="A937" i="2"/>
  <c r="F936" i="2"/>
  <c r="B936" i="2"/>
  <c r="A936" i="2"/>
  <c r="F935" i="2"/>
  <c r="B935" i="2"/>
  <c r="A935" i="2"/>
  <c r="F934" i="2"/>
  <c r="B934" i="2"/>
  <c r="A934" i="2"/>
  <c r="F933" i="2"/>
  <c r="B933" i="2"/>
  <c r="A933" i="2"/>
  <c r="F932" i="2"/>
  <c r="B932" i="2"/>
  <c r="A932" i="2"/>
  <c r="F931" i="2"/>
  <c r="B931" i="2"/>
  <c r="A931" i="2"/>
  <c r="F930" i="2"/>
  <c r="C930" i="2"/>
  <c r="B930" i="2"/>
  <c r="A930" i="2"/>
  <c r="F929" i="2"/>
  <c r="C929" i="2"/>
  <c r="B929" i="2"/>
  <c r="A929" i="2"/>
  <c r="F928" i="2"/>
  <c r="C928" i="2"/>
  <c r="B928" i="2"/>
  <c r="A928" i="2"/>
  <c r="F927" i="2"/>
  <c r="C927" i="2"/>
  <c r="B927" i="2"/>
  <c r="A927" i="2"/>
  <c r="C926" i="2"/>
  <c r="B926" i="2"/>
  <c r="A926" i="2"/>
  <c r="C925" i="2"/>
  <c r="B925" i="2"/>
  <c r="A925" i="2"/>
  <c r="F924" i="2"/>
  <c r="B924" i="2"/>
  <c r="A924" i="2"/>
  <c r="F923" i="2"/>
  <c r="B923" i="2"/>
  <c r="A923" i="2"/>
  <c r="F922" i="2"/>
  <c r="B922" i="2"/>
  <c r="A922" i="2"/>
  <c r="F921" i="2"/>
  <c r="B921" i="2"/>
  <c r="A921" i="2"/>
  <c r="F920" i="2"/>
  <c r="B920" i="2"/>
  <c r="A920" i="2"/>
  <c r="F919" i="2"/>
  <c r="B919" i="2"/>
  <c r="A919" i="2"/>
  <c r="F918" i="2"/>
  <c r="C918" i="2"/>
  <c r="B918" i="2"/>
  <c r="A918" i="2"/>
  <c r="F917" i="2"/>
  <c r="C917" i="2"/>
  <c r="B917" i="2"/>
  <c r="A917" i="2"/>
  <c r="F916" i="2"/>
  <c r="C916" i="2"/>
  <c r="B916" i="2"/>
  <c r="A916" i="2"/>
  <c r="F915" i="2"/>
  <c r="C915" i="2"/>
  <c r="B915" i="2"/>
  <c r="A915" i="2"/>
  <c r="C914" i="2"/>
  <c r="B914" i="2"/>
  <c r="A914" i="2"/>
  <c r="F913" i="2"/>
  <c r="C913" i="2"/>
  <c r="B913" i="2"/>
  <c r="A913" i="2"/>
  <c r="F912" i="2"/>
  <c r="B912" i="2"/>
  <c r="A912" i="2"/>
  <c r="F911" i="2"/>
  <c r="B911" i="2"/>
  <c r="A911" i="2"/>
  <c r="F910" i="2"/>
  <c r="B910" i="2"/>
  <c r="A910" i="2"/>
  <c r="F909" i="2"/>
  <c r="B909" i="2"/>
  <c r="A909" i="2"/>
  <c r="F908" i="2"/>
  <c r="B908" i="2"/>
  <c r="A908" i="2"/>
  <c r="F907" i="2"/>
  <c r="B907" i="2"/>
  <c r="A907" i="2"/>
  <c r="F906" i="2"/>
  <c r="C906" i="2"/>
  <c r="B906" i="2"/>
  <c r="A906" i="2"/>
  <c r="F905" i="2"/>
  <c r="C905" i="2"/>
  <c r="B905" i="2"/>
  <c r="A905" i="2"/>
  <c r="F904" i="2"/>
  <c r="C904" i="2"/>
  <c r="B904" i="2"/>
  <c r="A904" i="2"/>
  <c r="F903" i="2"/>
  <c r="C903" i="2"/>
  <c r="B903" i="2"/>
  <c r="A903" i="2"/>
  <c r="C902" i="2"/>
  <c r="B902" i="2"/>
  <c r="A902" i="2"/>
  <c r="C901" i="2"/>
  <c r="B901" i="2"/>
  <c r="A901" i="2"/>
  <c r="F900" i="2"/>
  <c r="B900" i="2"/>
  <c r="A900" i="2"/>
  <c r="F899" i="2"/>
  <c r="B899" i="2"/>
  <c r="A899" i="2"/>
  <c r="F898" i="2"/>
  <c r="B898" i="2"/>
  <c r="A898" i="2"/>
  <c r="F897" i="2"/>
  <c r="B897" i="2"/>
  <c r="A897" i="2"/>
  <c r="F896" i="2"/>
  <c r="B896" i="2"/>
  <c r="A896" i="2"/>
  <c r="F895" i="2"/>
  <c r="B895" i="2"/>
  <c r="A895" i="2"/>
  <c r="F894" i="2"/>
  <c r="C894" i="2"/>
  <c r="B894" i="2"/>
  <c r="A894" i="2"/>
  <c r="F893" i="2"/>
  <c r="C893" i="2"/>
  <c r="B893" i="2"/>
  <c r="A893" i="2"/>
  <c r="F892" i="2"/>
  <c r="C892" i="2"/>
  <c r="B892" i="2"/>
  <c r="A892" i="2"/>
  <c r="F891" i="2"/>
  <c r="C891" i="2"/>
  <c r="B891" i="2"/>
  <c r="A891" i="2"/>
  <c r="C890" i="2"/>
  <c r="B890" i="2"/>
  <c r="A890" i="2"/>
  <c r="F889" i="2"/>
  <c r="C889" i="2"/>
  <c r="B889" i="2"/>
  <c r="A889" i="2"/>
  <c r="F888" i="2"/>
  <c r="B888" i="2"/>
  <c r="A888" i="2"/>
  <c r="F887" i="2"/>
  <c r="B887" i="2"/>
  <c r="A887" i="2"/>
  <c r="F886" i="2"/>
  <c r="B886" i="2"/>
  <c r="A886" i="2"/>
  <c r="F885" i="2"/>
  <c r="B885" i="2"/>
  <c r="A885" i="2"/>
  <c r="F884" i="2"/>
  <c r="B884" i="2"/>
  <c r="A884" i="2"/>
  <c r="F883" i="2"/>
  <c r="B883" i="2"/>
  <c r="A883" i="2"/>
  <c r="F882" i="2"/>
  <c r="C882" i="2"/>
  <c r="B882" i="2"/>
  <c r="A882" i="2"/>
  <c r="F881" i="2"/>
  <c r="C881" i="2"/>
  <c r="B881" i="2"/>
  <c r="A881" i="2"/>
  <c r="F880" i="2"/>
  <c r="C880" i="2"/>
  <c r="B880" i="2"/>
  <c r="A880" i="2"/>
  <c r="F879" i="2"/>
  <c r="C879" i="2"/>
  <c r="B879" i="2"/>
  <c r="A879" i="2"/>
  <c r="C878" i="2"/>
  <c r="B878" i="2"/>
  <c r="A878" i="2"/>
  <c r="C877" i="2"/>
  <c r="B877" i="2"/>
  <c r="A877" i="2"/>
  <c r="F876" i="2"/>
  <c r="B876" i="2"/>
  <c r="A876" i="2"/>
  <c r="F875" i="2"/>
  <c r="B875" i="2"/>
  <c r="A875" i="2"/>
  <c r="F874" i="2"/>
  <c r="B874" i="2"/>
  <c r="A874" i="2"/>
  <c r="F873" i="2"/>
  <c r="B873" i="2"/>
  <c r="A873" i="2"/>
  <c r="F872" i="2"/>
  <c r="B872" i="2"/>
  <c r="A872" i="2"/>
  <c r="F871" i="2"/>
  <c r="B871" i="2"/>
  <c r="A871" i="2"/>
  <c r="F870" i="2"/>
  <c r="C870" i="2"/>
  <c r="B870" i="2"/>
  <c r="A870" i="2"/>
  <c r="F869" i="2"/>
  <c r="C869" i="2"/>
  <c r="B869" i="2"/>
  <c r="A869" i="2"/>
  <c r="F868" i="2"/>
  <c r="C868" i="2"/>
  <c r="B868" i="2"/>
  <c r="A868" i="2"/>
  <c r="F867" i="2"/>
  <c r="C867" i="2"/>
  <c r="B867" i="2"/>
  <c r="A867" i="2"/>
  <c r="C866" i="2"/>
  <c r="B866" i="2"/>
  <c r="A866" i="2"/>
  <c r="C865" i="2"/>
  <c r="B865" i="2"/>
  <c r="A865" i="2"/>
  <c r="F864" i="2"/>
  <c r="B864" i="2"/>
  <c r="A864" i="2"/>
  <c r="F863" i="2"/>
  <c r="B863" i="2"/>
  <c r="A863" i="2"/>
  <c r="F862" i="2"/>
  <c r="B862" i="2"/>
  <c r="A862" i="2"/>
  <c r="F861" i="2"/>
  <c r="B861" i="2"/>
  <c r="A861" i="2"/>
  <c r="F860" i="2"/>
  <c r="B860" i="2"/>
  <c r="A860" i="2"/>
  <c r="F859" i="2"/>
  <c r="B859" i="2"/>
  <c r="A859" i="2"/>
  <c r="F858" i="2"/>
  <c r="C858" i="2"/>
  <c r="B858" i="2"/>
  <c r="A858" i="2"/>
  <c r="F857" i="2"/>
  <c r="C857" i="2"/>
  <c r="B857" i="2"/>
  <c r="A857" i="2"/>
  <c r="F856" i="2"/>
  <c r="C856" i="2"/>
  <c r="B856" i="2"/>
  <c r="A856" i="2"/>
  <c r="F855" i="2"/>
  <c r="C855" i="2"/>
  <c r="B855" i="2"/>
  <c r="A855" i="2"/>
  <c r="C854" i="2"/>
  <c r="B854" i="2"/>
  <c r="A854" i="2"/>
  <c r="C853" i="2"/>
  <c r="B853" i="2"/>
  <c r="A853" i="2"/>
  <c r="F852" i="2"/>
  <c r="B852" i="2"/>
  <c r="A852" i="2"/>
  <c r="F851" i="2"/>
  <c r="B851" i="2"/>
  <c r="A851" i="2"/>
  <c r="F850" i="2"/>
  <c r="B850" i="2"/>
  <c r="A850" i="2"/>
  <c r="F849" i="2"/>
  <c r="B849" i="2"/>
  <c r="A849" i="2"/>
  <c r="F848" i="2"/>
  <c r="B848" i="2"/>
  <c r="A848" i="2"/>
  <c r="F847" i="2"/>
  <c r="B847" i="2"/>
  <c r="A847" i="2"/>
  <c r="F846" i="2"/>
  <c r="C846" i="2"/>
  <c r="B846" i="2"/>
  <c r="A846" i="2"/>
  <c r="F845" i="2"/>
  <c r="C845" i="2"/>
  <c r="B845" i="2"/>
  <c r="A845" i="2"/>
  <c r="F844" i="2"/>
  <c r="C844" i="2"/>
  <c r="B844" i="2"/>
  <c r="A844" i="2"/>
  <c r="F843" i="2"/>
  <c r="C843" i="2"/>
  <c r="B843" i="2"/>
  <c r="A843" i="2"/>
  <c r="C842" i="2"/>
  <c r="B842" i="2"/>
  <c r="A842" i="2"/>
  <c r="C841" i="2"/>
  <c r="B841" i="2"/>
  <c r="A841" i="2"/>
  <c r="F840" i="2"/>
  <c r="B840" i="2"/>
  <c r="A840" i="2"/>
  <c r="F839" i="2"/>
  <c r="B839" i="2"/>
  <c r="A839" i="2"/>
  <c r="F838" i="2"/>
  <c r="B838" i="2"/>
  <c r="A838" i="2"/>
  <c r="F837" i="2"/>
  <c r="B837" i="2"/>
  <c r="A837" i="2"/>
  <c r="F836" i="2"/>
  <c r="B836" i="2"/>
  <c r="A836" i="2"/>
  <c r="F835" i="2"/>
  <c r="B835" i="2"/>
  <c r="A835" i="2"/>
  <c r="F834" i="2"/>
  <c r="C834" i="2"/>
  <c r="B834" i="2"/>
  <c r="A834" i="2"/>
  <c r="F833" i="2"/>
  <c r="C833" i="2"/>
  <c r="B833" i="2"/>
  <c r="A833" i="2"/>
  <c r="F832" i="2"/>
  <c r="C832" i="2"/>
  <c r="B832" i="2"/>
  <c r="A832" i="2"/>
  <c r="F831" i="2"/>
  <c r="C831" i="2"/>
  <c r="B831" i="2"/>
  <c r="A831" i="2"/>
  <c r="C830" i="2"/>
  <c r="B830" i="2"/>
  <c r="A830" i="2"/>
  <c r="C829" i="2"/>
  <c r="B829" i="2"/>
  <c r="A829" i="2"/>
  <c r="F828" i="2"/>
  <c r="B828" i="2"/>
  <c r="A828" i="2"/>
  <c r="F827" i="2"/>
  <c r="B827" i="2"/>
  <c r="A827" i="2"/>
  <c r="F826" i="2"/>
  <c r="B826" i="2"/>
  <c r="A826" i="2"/>
  <c r="F825" i="2"/>
  <c r="B825" i="2"/>
  <c r="A825" i="2"/>
  <c r="F824" i="2"/>
  <c r="B824" i="2"/>
  <c r="A824" i="2"/>
  <c r="F823" i="2"/>
  <c r="B823" i="2"/>
  <c r="A823" i="2"/>
  <c r="F822" i="2"/>
  <c r="C822" i="2"/>
  <c r="B822" i="2"/>
  <c r="A822" i="2"/>
  <c r="F821" i="2"/>
  <c r="C821" i="2"/>
  <c r="B821" i="2"/>
  <c r="A821" i="2"/>
  <c r="F820" i="2"/>
  <c r="C820" i="2"/>
  <c r="B820" i="2"/>
  <c r="A820" i="2"/>
  <c r="F819" i="2"/>
  <c r="C819" i="2"/>
  <c r="B819" i="2"/>
  <c r="A819" i="2"/>
  <c r="C818" i="2"/>
  <c r="B818" i="2"/>
  <c r="A818" i="2"/>
  <c r="C817" i="2"/>
  <c r="B817" i="2"/>
  <c r="A817" i="2"/>
  <c r="F816" i="2"/>
  <c r="B816" i="2"/>
  <c r="A816" i="2"/>
  <c r="F815" i="2"/>
  <c r="B815" i="2"/>
  <c r="A815" i="2"/>
  <c r="F814" i="2"/>
  <c r="B814" i="2"/>
  <c r="A814" i="2"/>
  <c r="F813" i="2"/>
  <c r="B813" i="2"/>
  <c r="A813" i="2"/>
  <c r="F812" i="2"/>
  <c r="B812" i="2"/>
  <c r="A812" i="2"/>
  <c r="F811" i="2"/>
  <c r="B811" i="2"/>
  <c r="A811" i="2"/>
  <c r="F810" i="2"/>
  <c r="C810" i="2"/>
  <c r="B810" i="2"/>
  <c r="A810" i="2"/>
  <c r="F809" i="2"/>
  <c r="C809" i="2"/>
  <c r="B809" i="2"/>
  <c r="A809" i="2"/>
  <c r="F808" i="2"/>
  <c r="C808" i="2"/>
  <c r="B808" i="2"/>
  <c r="A808" i="2"/>
  <c r="F807" i="2"/>
  <c r="C807" i="2"/>
  <c r="B807" i="2"/>
  <c r="A807" i="2"/>
  <c r="C806" i="2"/>
  <c r="B806" i="2"/>
  <c r="A806" i="2"/>
  <c r="C805" i="2"/>
  <c r="B805" i="2"/>
  <c r="A805" i="2"/>
  <c r="F804" i="2"/>
  <c r="B804" i="2"/>
  <c r="A804" i="2"/>
  <c r="F803" i="2"/>
  <c r="B803" i="2"/>
  <c r="A803" i="2"/>
  <c r="F802" i="2"/>
  <c r="B802" i="2"/>
  <c r="A802" i="2"/>
  <c r="F801" i="2"/>
  <c r="B801" i="2"/>
  <c r="A801" i="2"/>
  <c r="F800" i="2"/>
  <c r="B800" i="2"/>
  <c r="A800" i="2"/>
  <c r="F799" i="2"/>
  <c r="B799" i="2"/>
  <c r="A799" i="2"/>
  <c r="F798" i="2"/>
  <c r="C798" i="2"/>
  <c r="B798" i="2"/>
  <c r="A798" i="2"/>
  <c r="F797" i="2"/>
  <c r="C797" i="2"/>
  <c r="B797" i="2"/>
  <c r="A797" i="2"/>
  <c r="F796" i="2"/>
  <c r="C796" i="2"/>
  <c r="B796" i="2"/>
  <c r="A796" i="2"/>
  <c r="F795" i="2"/>
  <c r="C795" i="2"/>
  <c r="B795" i="2"/>
  <c r="A795" i="2"/>
  <c r="C794" i="2"/>
  <c r="B794" i="2"/>
  <c r="A794" i="2"/>
  <c r="C793" i="2"/>
  <c r="B793" i="2"/>
  <c r="A793" i="2"/>
  <c r="F792" i="2"/>
  <c r="B792" i="2"/>
  <c r="A792" i="2"/>
  <c r="F791" i="2"/>
  <c r="B791" i="2"/>
  <c r="A791" i="2"/>
  <c r="F790" i="2"/>
  <c r="B790" i="2"/>
  <c r="A790" i="2"/>
  <c r="F789" i="2"/>
  <c r="B789" i="2"/>
  <c r="A789" i="2"/>
  <c r="F788" i="2"/>
  <c r="B788" i="2"/>
  <c r="A788" i="2"/>
  <c r="F787" i="2"/>
  <c r="B787" i="2"/>
  <c r="A787" i="2"/>
  <c r="F786" i="2"/>
  <c r="C786" i="2"/>
  <c r="B786" i="2"/>
  <c r="A786" i="2"/>
  <c r="F785" i="2"/>
  <c r="C785" i="2"/>
  <c r="B785" i="2"/>
  <c r="A785" i="2"/>
  <c r="F784" i="2"/>
  <c r="C784" i="2"/>
  <c r="B784" i="2"/>
  <c r="A784" i="2"/>
  <c r="F783" i="2"/>
  <c r="C783" i="2"/>
  <c r="B783" i="2"/>
  <c r="A783" i="2"/>
  <c r="C782" i="2"/>
  <c r="B782" i="2"/>
  <c r="A782" i="2"/>
  <c r="C781" i="2"/>
  <c r="B781" i="2"/>
  <c r="A781" i="2"/>
  <c r="F780" i="2"/>
  <c r="B780" i="2"/>
  <c r="A780" i="2"/>
  <c r="F779" i="2"/>
  <c r="B779" i="2"/>
  <c r="A779" i="2"/>
  <c r="F778" i="2"/>
  <c r="B778" i="2"/>
  <c r="A778" i="2"/>
  <c r="F777" i="2"/>
  <c r="B777" i="2"/>
  <c r="A777" i="2"/>
  <c r="F776" i="2"/>
  <c r="B776" i="2"/>
  <c r="A776" i="2"/>
  <c r="F775" i="2"/>
  <c r="B775" i="2"/>
  <c r="A775" i="2"/>
  <c r="F774" i="2"/>
  <c r="C774" i="2"/>
  <c r="B774" i="2"/>
  <c r="A774" i="2"/>
  <c r="F773" i="2"/>
  <c r="C773" i="2"/>
  <c r="B773" i="2"/>
  <c r="A773" i="2"/>
  <c r="F772" i="2"/>
  <c r="C772" i="2"/>
  <c r="B772" i="2"/>
  <c r="A772" i="2"/>
  <c r="F771" i="2"/>
  <c r="C771" i="2"/>
  <c r="B771" i="2"/>
  <c r="A771" i="2"/>
  <c r="C770" i="2"/>
  <c r="B770" i="2"/>
  <c r="A770" i="2"/>
  <c r="C769" i="2"/>
  <c r="B769" i="2"/>
  <c r="A769" i="2"/>
  <c r="F768" i="2"/>
  <c r="B768" i="2"/>
  <c r="A768" i="2"/>
  <c r="F767" i="2"/>
  <c r="B767" i="2"/>
  <c r="A767" i="2"/>
  <c r="F766" i="2"/>
  <c r="B766" i="2"/>
  <c r="A766" i="2"/>
  <c r="F765" i="2"/>
  <c r="B765" i="2"/>
  <c r="A765" i="2"/>
  <c r="F764" i="2"/>
  <c r="B764" i="2"/>
  <c r="A764" i="2"/>
  <c r="F763" i="2"/>
  <c r="B763" i="2"/>
  <c r="A763" i="2"/>
  <c r="F762" i="2"/>
  <c r="C762" i="2"/>
  <c r="B762" i="2"/>
  <c r="A762" i="2"/>
  <c r="F761" i="2"/>
  <c r="C761" i="2"/>
  <c r="B761" i="2"/>
  <c r="A761" i="2"/>
  <c r="F760" i="2"/>
  <c r="C760" i="2"/>
  <c r="B760" i="2"/>
  <c r="A760" i="2"/>
  <c r="F759" i="2"/>
  <c r="C759" i="2"/>
  <c r="B759" i="2"/>
  <c r="A759" i="2"/>
  <c r="C758" i="2"/>
  <c r="B758" i="2"/>
  <c r="A758" i="2"/>
  <c r="C757" i="2"/>
  <c r="B757" i="2"/>
  <c r="A757" i="2"/>
  <c r="F756" i="2"/>
  <c r="B756" i="2"/>
  <c r="A756" i="2"/>
  <c r="F755" i="2"/>
  <c r="B755" i="2"/>
  <c r="A755" i="2"/>
  <c r="F754" i="2"/>
  <c r="B754" i="2"/>
  <c r="A754" i="2"/>
  <c r="F753" i="2"/>
  <c r="B753" i="2"/>
  <c r="A753" i="2"/>
  <c r="F752" i="2"/>
  <c r="B752" i="2"/>
  <c r="A752" i="2"/>
  <c r="F751" i="2"/>
  <c r="B751" i="2"/>
  <c r="A751" i="2"/>
  <c r="F750" i="2"/>
  <c r="C750" i="2"/>
  <c r="B750" i="2"/>
  <c r="A750" i="2"/>
  <c r="F749" i="2"/>
  <c r="C749" i="2"/>
  <c r="B749" i="2"/>
  <c r="A749" i="2"/>
  <c r="F748" i="2"/>
  <c r="C748" i="2"/>
  <c r="B748" i="2"/>
  <c r="A748" i="2"/>
  <c r="F747" i="2"/>
  <c r="C747" i="2"/>
  <c r="B747" i="2"/>
  <c r="A747" i="2"/>
  <c r="C746" i="2"/>
  <c r="B746" i="2"/>
  <c r="A746" i="2"/>
  <c r="C745" i="2"/>
  <c r="B745" i="2"/>
  <c r="A745" i="2"/>
  <c r="F744" i="2"/>
  <c r="B744" i="2"/>
  <c r="A744" i="2"/>
  <c r="F743" i="2"/>
  <c r="B743" i="2"/>
  <c r="A743" i="2"/>
  <c r="F742" i="2"/>
  <c r="B742" i="2"/>
  <c r="A742" i="2"/>
  <c r="F741" i="2"/>
  <c r="B741" i="2"/>
  <c r="A741" i="2"/>
  <c r="F740" i="2"/>
  <c r="B740" i="2"/>
  <c r="A740" i="2"/>
  <c r="F739" i="2"/>
  <c r="B739" i="2"/>
  <c r="A739" i="2"/>
  <c r="F738" i="2"/>
  <c r="C738" i="2"/>
  <c r="B738" i="2"/>
  <c r="A738" i="2"/>
  <c r="F737" i="2"/>
  <c r="C737" i="2"/>
  <c r="B737" i="2"/>
  <c r="A737" i="2"/>
  <c r="F736" i="2"/>
  <c r="C736" i="2"/>
  <c r="B736" i="2"/>
  <c r="A736" i="2"/>
  <c r="F735" i="2"/>
  <c r="C735" i="2"/>
  <c r="B735" i="2"/>
  <c r="A735" i="2"/>
  <c r="C734" i="2"/>
  <c r="B734" i="2"/>
  <c r="A734" i="2"/>
  <c r="C733" i="2"/>
  <c r="B733" i="2"/>
  <c r="A733" i="2"/>
  <c r="F732" i="2"/>
  <c r="B732" i="2"/>
  <c r="A732" i="2"/>
  <c r="F731" i="2"/>
  <c r="B731" i="2"/>
  <c r="A731" i="2"/>
  <c r="F730" i="2"/>
  <c r="B730" i="2"/>
  <c r="A730" i="2"/>
  <c r="F729" i="2"/>
  <c r="B729" i="2"/>
  <c r="A729" i="2"/>
  <c r="F728" i="2"/>
  <c r="B728" i="2"/>
  <c r="A728" i="2"/>
  <c r="F727" i="2"/>
  <c r="B727" i="2"/>
  <c r="A727" i="2"/>
  <c r="F726" i="2"/>
  <c r="C726" i="2"/>
  <c r="B726" i="2"/>
  <c r="A726" i="2"/>
  <c r="F725" i="2"/>
  <c r="C725" i="2"/>
  <c r="B725" i="2"/>
  <c r="A725" i="2"/>
  <c r="F724" i="2"/>
  <c r="C724" i="2"/>
  <c r="B724" i="2"/>
  <c r="A724" i="2"/>
  <c r="F723" i="2"/>
  <c r="C723" i="2"/>
  <c r="B723" i="2"/>
  <c r="A723" i="2"/>
  <c r="C722" i="2"/>
  <c r="B722" i="2"/>
  <c r="A722" i="2"/>
  <c r="C721" i="2"/>
  <c r="B721" i="2"/>
  <c r="A721" i="2"/>
  <c r="F720" i="2"/>
  <c r="B720" i="2"/>
  <c r="A720" i="2"/>
  <c r="F719" i="2"/>
  <c r="B719" i="2"/>
  <c r="A719" i="2"/>
  <c r="F718" i="2"/>
  <c r="B718" i="2"/>
  <c r="A718" i="2"/>
  <c r="F717" i="2"/>
  <c r="B717" i="2"/>
  <c r="A717" i="2"/>
  <c r="F716" i="2"/>
  <c r="B716" i="2"/>
  <c r="A716" i="2"/>
  <c r="F715" i="2"/>
  <c r="B715" i="2"/>
  <c r="A715" i="2"/>
  <c r="F714" i="2"/>
  <c r="C714" i="2"/>
  <c r="B714" i="2"/>
  <c r="A714" i="2"/>
  <c r="F713" i="2"/>
  <c r="C713" i="2"/>
  <c r="B713" i="2"/>
  <c r="A713" i="2"/>
  <c r="F712" i="2"/>
  <c r="C712" i="2"/>
  <c r="B712" i="2"/>
  <c r="A712" i="2"/>
  <c r="F711" i="2"/>
  <c r="C711" i="2"/>
  <c r="B711" i="2"/>
  <c r="A711" i="2"/>
  <c r="C710" i="2"/>
  <c r="B710" i="2"/>
  <c r="A710" i="2"/>
  <c r="C709" i="2"/>
  <c r="B709" i="2"/>
  <c r="A709" i="2"/>
  <c r="F708" i="2"/>
  <c r="B708" i="2"/>
  <c r="A708" i="2"/>
  <c r="F707" i="2"/>
  <c r="B707" i="2"/>
  <c r="A707" i="2"/>
  <c r="F706" i="2"/>
  <c r="B706" i="2"/>
  <c r="A706" i="2"/>
  <c r="F705" i="2"/>
  <c r="B705" i="2"/>
  <c r="A705" i="2"/>
  <c r="F704" i="2"/>
  <c r="B704" i="2"/>
  <c r="A704" i="2"/>
  <c r="F703" i="2"/>
  <c r="B703" i="2"/>
  <c r="A703" i="2"/>
  <c r="F702" i="2"/>
  <c r="C702" i="2"/>
  <c r="B702" i="2"/>
  <c r="A702" i="2"/>
  <c r="F701" i="2"/>
  <c r="C701" i="2"/>
  <c r="B701" i="2"/>
  <c r="A701" i="2"/>
  <c r="F700" i="2"/>
  <c r="C700" i="2"/>
  <c r="B700" i="2"/>
  <c r="A700" i="2"/>
  <c r="F699" i="2"/>
  <c r="C699" i="2"/>
  <c r="B699" i="2"/>
  <c r="A699" i="2"/>
  <c r="C698" i="2"/>
  <c r="B698" i="2"/>
  <c r="A698" i="2"/>
  <c r="C697" i="2"/>
  <c r="B697" i="2"/>
  <c r="A697" i="2"/>
  <c r="F696" i="2"/>
  <c r="B696" i="2"/>
  <c r="A696" i="2"/>
  <c r="F695" i="2"/>
  <c r="B695" i="2"/>
  <c r="A695" i="2"/>
  <c r="F694" i="2"/>
  <c r="B694" i="2"/>
  <c r="A694" i="2"/>
  <c r="F693" i="2"/>
  <c r="B693" i="2"/>
  <c r="A693" i="2"/>
  <c r="F692" i="2"/>
  <c r="B692" i="2"/>
  <c r="A692" i="2"/>
  <c r="F691" i="2"/>
  <c r="B691" i="2"/>
  <c r="A691" i="2"/>
  <c r="F690" i="2"/>
  <c r="C690" i="2"/>
  <c r="B690" i="2"/>
  <c r="A690" i="2"/>
  <c r="F689" i="2"/>
  <c r="C689" i="2"/>
  <c r="B689" i="2"/>
  <c r="A689" i="2"/>
  <c r="F688" i="2"/>
  <c r="C688" i="2"/>
  <c r="B688" i="2"/>
  <c r="A688" i="2"/>
  <c r="F687" i="2"/>
  <c r="C687" i="2"/>
  <c r="B687" i="2"/>
  <c r="A687" i="2"/>
  <c r="C686" i="2"/>
  <c r="B686" i="2"/>
  <c r="A686" i="2"/>
  <c r="C685" i="2"/>
  <c r="B685" i="2"/>
  <c r="A685" i="2"/>
  <c r="F684" i="2"/>
  <c r="B684" i="2"/>
  <c r="A684" i="2"/>
  <c r="F683" i="2"/>
  <c r="B683" i="2"/>
  <c r="A683" i="2"/>
  <c r="F682" i="2"/>
  <c r="B682" i="2"/>
  <c r="A682" i="2"/>
  <c r="F681" i="2"/>
  <c r="B681" i="2"/>
  <c r="A681" i="2"/>
  <c r="F680" i="2"/>
  <c r="B680" i="2"/>
  <c r="A680" i="2"/>
  <c r="F679" i="2"/>
  <c r="B679" i="2"/>
  <c r="A679" i="2"/>
  <c r="F678" i="2"/>
  <c r="C678" i="2"/>
  <c r="B678" i="2"/>
  <c r="A678" i="2"/>
  <c r="F677" i="2"/>
  <c r="C677" i="2"/>
  <c r="B677" i="2"/>
  <c r="A677" i="2"/>
  <c r="F676" i="2"/>
  <c r="C676" i="2"/>
  <c r="B676" i="2"/>
  <c r="A676" i="2"/>
  <c r="F675" i="2"/>
  <c r="C675" i="2"/>
  <c r="B675" i="2"/>
  <c r="A675" i="2"/>
  <c r="C674" i="2"/>
  <c r="B674" i="2"/>
  <c r="A674" i="2"/>
  <c r="C673" i="2"/>
  <c r="B673" i="2"/>
  <c r="A673" i="2"/>
  <c r="F672" i="2"/>
  <c r="B672" i="2"/>
  <c r="A672" i="2"/>
  <c r="F671" i="2"/>
  <c r="B671" i="2"/>
  <c r="A671" i="2"/>
  <c r="F670" i="2"/>
  <c r="B670" i="2"/>
  <c r="A670" i="2"/>
  <c r="F669" i="2"/>
  <c r="B669" i="2"/>
  <c r="A669" i="2"/>
  <c r="F668" i="2"/>
  <c r="B668" i="2"/>
  <c r="A668" i="2"/>
  <c r="F667" i="2"/>
  <c r="B667" i="2"/>
  <c r="A667" i="2"/>
  <c r="F666" i="2"/>
  <c r="C666" i="2"/>
  <c r="B666" i="2"/>
  <c r="A666" i="2"/>
  <c r="F665" i="2"/>
  <c r="C665" i="2"/>
  <c r="B665" i="2"/>
  <c r="A665" i="2"/>
  <c r="F664" i="2"/>
  <c r="C664" i="2"/>
  <c r="B664" i="2"/>
  <c r="A664" i="2"/>
  <c r="F663" i="2"/>
  <c r="C663" i="2"/>
  <c r="B663" i="2"/>
  <c r="A663" i="2"/>
  <c r="C662" i="2"/>
  <c r="B662" i="2"/>
  <c r="A662" i="2"/>
  <c r="C661" i="2"/>
  <c r="B661" i="2"/>
  <c r="A661" i="2"/>
  <c r="F660" i="2"/>
  <c r="B660" i="2"/>
  <c r="A660" i="2"/>
  <c r="F659" i="2"/>
  <c r="B659" i="2"/>
  <c r="A659" i="2"/>
  <c r="F658" i="2"/>
  <c r="B658" i="2"/>
  <c r="A658" i="2"/>
  <c r="F657" i="2"/>
  <c r="B657" i="2"/>
  <c r="A657" i="2"/>
  <c r="F656" i="2"/>
  <c r="B656" i="2"/>
  <c r="A656" i="2"/>
  <c r="F655" i="2"/>
  <c r="B655" i="2"/>
  <c r="A655" i="2"/>
  <c r="F654" i="2"/>
  <c r="C654" i="2"/>
  <c r="B654" i="2"/>
  <c r="A654" i="2"/>
  <c r="F653" i="2"/>
  <c r="C653" i="2"/>
  <c r="B653" i="2"/>
  <c r="A653" i="2"/>
  <c r="F652" i="2"/>
  <c r="C652" i="2"/>
  <c r="B652" i="2"/>
  <c r="A652" i="2"/>
  <c r="F651" i="2"/>
  <c r="C651" i="2"/>
  <c r="B651" i="2"/>
  <c r="A651" i="2"/>
  <c r="C650" i="2"/>
  <c r="B650" i="2"/>
  <c r="A650" i="2"/>
  <c r="C649" i="2"/>
  <c r="B649" i="2"/>
  <c r="A649" i="2"/>
  <c r="F648" i="2"/>
  <c r="B648" i="2"/>
  <c r="A648" i="2"/>
  <c r="F647" i="2"/>
  <c r="B647" i="2"/>
  <c r="A647" i="2"/>
  <c r="F646" i="2"/>
  <c r="B646" i="2"/>
  <c r="A646" i="2"/>
  <c r="F645" i="2"/>
  <c r="B645" i="2"/>
  <c r="A645" i="2"/>
  <c r="F644" i="2"/>
  <c r="B644" i="2"/>
  <c r="A644" i="2"/>
  <c r="F643" i="2"/>
  <c r="B643" i="2"/>
  <c r="A643" i="2"/>
  <c r="F642" i="2"/>
  <c r="C642" i="2"/>
  <c r="B642" i="2"/>
  <c r="A642" i="2"/>
  <c r="F641" i="2"/>
  <c r="C641" i="2"/>
  <c r="B641" i="2"/>
  <c r="A641" i="2"/>
  <c r="F640" i="2"/>
  <c r="C640" i="2"/>
  <c r="B640" i="2"/>
  <c r="A640" i="2"/>
  <c r="F639" i="2"/>
  <c r="C639" i="2"/>
  <c r="B639" i="2"/>
  <c r="A639" i="2"/>
  <c r="C638" i="2"/>
  <c r="B638" i="2"/>
  <c r="A638" i="2"/>
  <c r="C637" i="2"/>
  <c r="B637" i="2"/>
  <c r="A637" i="2"/>
  <c r="F636" i="2"/>
  <c r="B636" i="2"/>
  <c r="A636" i="2"/>
  <c r="F635" i="2"/>
  <c r="B635" i="2"/>
  <c r="A635" i="2"/>
  <c r="F634" i="2"/>
  <c r="B634" i="2"/>
  <c r="A634" i="2"/>
  <c r="F633" i="2"/>
  <c r="B633" i="2"/>
  <c r="A633" i="2"/>
  <c r="F632" i="2"/>
  <c r="B632" i="2"/>
  <c r="A632" i="2"/>
  <c r="F631" i="2"/>
  <c r="B631" i="2"/>
  <c r="A631" i="2"/>
  <c r="F630" i="2"/>
  <c r="C630" i="2"/>
  <c r="B630" i="2"/>
  <c r="A630" i="2"/>
  <c r="F629" i="2"/>
  <c r="C629" i="2"/>
  <c r="B629" i="2"/>
  <c r="A629" i="2"/>
  <c r="F628" i="2"/>
  <c r="C628" i="2"/>
  <c r="B628" i="2"/>
  <c r="A628" i="2"/>
  <c r="F627" i="2"/>
  <c r="C627" i="2"/>
  <c r="B627" i="2"/>
  <c r="A627" i="2"/>
  <c r="C626" i="2"/>
  <c r="B626" i="2"/>
  <c r="A626" i="2"/>
  <c r="C625" i="2"/>
  <c r="B625" i="2"/>
  <c r="A625" i="2"/>
  <c r="F624" i="2"/>
  <c r="B624" i="2"/>
  <c r="A624" i="2"/>
  <c r="F623" i="2"/>
  <c r="B623" i="2"/>
  <c r="A623" i="2"/>
  <c r="F622" i="2"/>
  <c r="B622" i="2"/>
  <c r="A622" i="2"/>
  <c r="F621" i="2"/>
  <c r="B621" i="2"/>
  <c r="A621" i="2"/>
  <c r="F620" i="2"/>
  <c r="B620" i="2"/>
  <c r="A620" i="2"/>
  <c r="F619" i="2"/>
  <c r="B619" i="2"/>
  <c r="A619" i="2"/>
  <c r="F618" i="2"/>
  <c r="C618" i="2"/>
  <c r="B618" i="2"/>
  <c r="A618" i="2"/>
  <c r="F617" i="2"/>
  <c r="C617" i="2"/>
  <c r="B617" i="2"/>
  <c r="A617" i="2"/>
  <c r="F616" i="2"/>
  <c r="C616" i="2"/>
  <c r="B616" i="2"/>
  <c r="A616" i="2"/>
  <c r="F615" i="2"/>
  <c r="C615" i="2"/>
  <c r="B615" i="2"/>
  <c r="A615" i="2"/>
  <c r="C614" i="2"/>
  <c r="B614" i="2"/>
  <c r="A614" i="2"/>
  <c r="C613" i="2"/>
  <c r="B613" i="2"/>
  <c r="A613" i="2"/>
  <c r="F612" i="2"/>
  <c r="B612" i="2"/>
  <c r="A612" i="2"/>
  <c r="F611" i="2"/>
  <c r="B611" i="2"/>
  <c r="A611" i="2"/>
  <c r="F610" i="2"/>
  <c r="B610" i="2"/>
  <c r="A610" i="2"/>
  <c r="F609" i="2"/>
  <c r="B609" i="2"/>
  <c r="A609" i="2"/>
  <c r="F608" i="2"/>
  <c r="B608" i="2"/>
  <c r="A608" i="2"/>
  <c r="F607" i="2"/>
  <c r="B607" i="2"/>
  <c r="A607" i="2"/>
  <c r="F606" i="2"/>
  <c r="C606" i="2"/>
  <c r="B606" i="2"/>
  <c r="A606" i="2"/>
  <c r="F605" i="2"/>
  <c r="C605" i="2"/>
  <c r="B605" i="2"/>
  <c r="A605" i="2"/>
  <c r="F604" i="2"/>
  <c r="C604" i="2"/>
  <c r="B604" i="2"/>
  <c r="A604" i="2"/>
  <c r="F603" i="2"/>
  <c r="C603" i="2"/>
  <c r="B603" i="2"/>
  <c r="A603" i="2"/>
  <c r="C602" i="2"/>
  <c r="B602" i="2"/>
  <c r="A602" i="2"/>
  <c r="C601" i="2"/>
  <c r="B601" i="2"/>
  <c r="A601" i="2"/>
  <c r="F600" i="2"/>
  <c r="B600" i="2"/>
  <c r="A600" i="2"/>
  <c r="F599" i="2"/>
  <c r="B599" i="2"/>
  <c r="A599" i="2"/>
  <c r="F598" i="2"/>
  <c r="B598" i="2"/>
  <c r="A598" i="2"/>
  <c r="F597" i="2"/>
  <c r="B597" i="2"/>
  <c r="A597" i="2"/>
  <c r="F596" i="2"/>
  <c r="B596" i="2"/>
  <c r="A596" i="2"/>
  <c r="F595" i="2"/>
  <c r="B595" i="2"/>
  <c r="A595" i="2"/>
  <c r="F594" i="2"/>
  <c r="C594" i="2"/>
  <c r="B594" i="2"/>
  <c r="A594" i="2"/>
  <c r="F593" i="2"/>
  <c r="C593" i="2"/>
  <c r="B593" i="2"/>
  <c r="A593" i="2"/>
  <c r="F592" i="2"/>
  <c r="C592" i="2"/>
  <c r="B592" i="2"/>
  <c r="A592" i="2"/>
  <c r="F591" i="2"/>
  <c r="C591" i="2"/>
  <c r="B591" i="2"/>
  <c r="A591" i="2"/>
  <c r="C590" i="2"/>
  <c r="B590" i="2"/>
  <c r="A590" i="2"/>
  <c r="C589" i="2"/>
  <c r="B589" i="2"/>
  <c r="A589" i="2"/>
  <c r="F588" i="2"/>
  <c r="B588" i="2"/>
  <c r="A588" i="2"/>
  <c r="F587" i="2"/>
  <c r="B587" i="2"/>
  <c r="A587" i="2"/>
  <c r="F586" i="2"/>
  <c r="B586" i="2"/>
  <c r="A586" i="2"/>
  <c r="F585" i="2"/>
  <c r="B585" i="2"/>
  <c r="A585" i="2"/>
  <c r="F584" i="2"/>
  <c r="B584" i="2"/>
  <c r="A584" i="2"/>
  <c r="F583" i="2"/>
  <c r="B583" i="2"/>
  <c r="A583" i="2"/>
  <c r="F582" i="2"/>
  <c r="C582" i="2"/>
  <c r="B582" i="2"/>
  <c r="A582" i="2"/>
  <c r="F581" i="2"/>
  <c r="C581" i="2"/>
  <c r="B581" i="2"/>
  <c r="A581" i="2"/>
  <c r="F580" i="2"/>
  <c r="C580" i="2"/>
  <c r="B580" i="2"/>
  <c r="A580" i="2"/>
  <c r="F579" i="2"/>
  <c r="C579" i="2"/>
  <c r="B579" i="2"/>
  <c r="A579" i="2"/>
  <c r="C578" i="2"/>
  <c r="B578" i="2"/>
  <c r="A578" i="2"/>
  <c r="C577" i="2"/>
  <c r="B577" i="2"/>
  <c r="A577" i="2"/>
  <c r="F576" i="2"/>
  <c r="B576" i="2"/>
  <c r="A576" i="2"/>
  <c r="F575" i="2"/>
  <c r="B575" i="2"/>
  <c r="A575" i="2"/>
  <c r="F574" i="2"/>
  <c r="B574" i="2"/>
  <c r="A574" i="2"/>
  <c r="F573" i="2"/>
  <c r="B573" i="2"/>
  <c r="A573" i="2"/>
  <c r="F572" i="2"/>
  <c r="B572" i="2"/>
  <c r="A572" i="2"/>
  <c r="F571" i="2"/>
  <c r="B571" i="2"/>
  <c r="A571" i="2"/>
  <c r="F570" i="2"/>
  <c r="C570" i="2"/>
  <c r="B570" i="2"/>
  <c r="A570" i="2"/>
  <c r="F569" i="2"/>
  <c r="C569" i="2"/>
  <c r="B569" i="2"/>
  <c r="A569" i="2"/>
  <c r="F568" i="2"/>
  <c r="C568" i="2"/>
  <c r="B568" i="2"/>
  <c r="A568" i="2"/>
  <c r="F567" i="2"/>
  <c r="C567" i="2"/>
  <c r="B567" i="2"/>
  <c r="A567" i="2"/>
  <c r="C566" i="2"/>
  <c r="B566" i="2"/>
  <c r="A566" i="2"/>
  <c r="C565" i="2"/>
  <c r="B565" i="2"/>
  <c r="A565" i="2"/>
  <c r="F564" i="2"/>
  <c r="B564" i="2"/>
  <c r="A564" i="2"/>
  <c r="F563" i="2"/>
  <c r="B563" i="2"/>
  <c r="A563" i="2"/>
  <c r="F562" i="2"/>
  <c r="B562" i="2"/>
  <c r="A562" i="2"/>
  <c r="F561" i="2"/>
  <c r="B561" i="2"/>
  <c r="A561" i="2"/>
  <c r="F560" i="2"/>
  <c r="B560" i="2"/>
  <c r="A560" i="2"/>
  <c r="F559" i="2"/>
  <c r="B559" i="2"/>
  <c r="A559" i="2"/>
  <c r="F558" i="2"/>
  <c r="C558" i="2"/>
  <c r="B558" i="2"/>
  <c r="A558" i="2"/>
  <c r="F557" i="2"/>
  <c r="C557" i="2"/>
  <c r="B557" i="2"/>
  <c r="A557" i="2"/>
  <c r="F556" i="2"/>
  <c r="C556" i="2"/>
  <c r="B556" i="2"/>
  <c r="A556" i="2"/>
  <c r="F555" i="2"/>
  <c r="C555" i="2"/>
  <c r="B555" i="2"/>
  <c r="A555" i="2"/>
  <c r="C554" i="2"/>
  <c r="B554" i="2"/>
  <c r="A554" i="2"/>
  <c r="C553" i="2"/>
  <c r="B553" i="2"/>
  <c r="A553" i="2"/>
  <c r="F552" i="2"/>
  <c r="B552" i="2"/>
  <c r="A552" i="2"/>
  <c r="F551" i="2"/>
  <c r="B551" i="2"/>
  <c r="A551" i="2"/>
  <c r="F550" i="2"/>
  <c r="B550" i="2"/>
  <c r="A550" i="2"/>
  <c r="F549" i="2"/>
  <c r="B549" i="2"/>
  <c r="A549" i="2"/>
  <c r="F548" i="2"/>
  <c r="B548" i="2"/>
  <c r="A548" i="2"/>
  <c r="F547" i="2"/>
  <c r="B547" i="2"/>
  <c r="A547" i="2"/>
  <c r="F546" i="2"/>
  <c r="C546" i="2"/>
  <c r="B546" i="2"/>
  <c r="A546" i="2"/>
  <c r="F545" i="2"/>
  <c r="C545" i="2"/>
  <c r="B545" i="2"/>
  <c r="A545" i="2"/>
  <c r="F544" i="2"/>
  <c r="C544" i="2"/>
  <c r="B544" i="2"/>
  <c r="A544" i="2"/>
  <c r="F543" i="2"/>
  <c r="C543" i="2"/>
  <c r="B543" i="2"/>
  <c r="A543" i="2"/>
  <c r="C542" i="2"/>
  <c r="B542" i="2"/>
  <c r="A542" i="2"/>
  <c r="C541" i="2"/>
  <c r="B541" i="2"/>
  <c r="A541" i="2"/>
  <c r="F540" i="2"/>
  <c r="B540" i="2"/>
  <c r="A540" i="2"/>
  <c r="F539" i="2"/>
  <c r="B539" i="2"/>
  <c r="A539" i="2"/>
  <c r="F538" i="2"/>
  <c r="B538" i="2"/>
  <c r="A538" i="2"/>
  <c r="F537" i="2"/>
  <c r="B537" i="2"/>
  <c r="A537" i="2"/>
  <c r="F536" i="2"/>
  <c r="B536" i="2"/>
  <c r="A536" i="2"/>
  <c r="F535" i="2"/>
  <c r="B535" i="2"/>
  <c r="A535" i="2"/>
  <c r="F534" i="2"/>
  <c r="C534" i="2"/>
  <c r="B534" i="2"/>
  <c r="A534" i="2"/>
  <c r="F533" i="2"/>
  <c r="C533" i="2"/>
  <c r="B533" i="2"/>
  <c r="A533" i="2"/>
  <c r="F532" i="2"/>
  <c r="C532" i="2"/>
  <c r="B532" i="2"/>
  <c r="A532" i="2"/>
  <c r="F531" i="2"/>
  <c r="C531" i="2"/>
  <c r="B531" i="2"/>
  <c r="A531" i="2"/>
  <c r="C530" i="2"/>
  <c r="B530" i="2"/>
  <c r="A530" i="2"/>
  <c r="C529" i="2"/>
  <c r="B529" i="2"/>
  <c r="A529" i="2"/>
  <c r="F528" i="2"/>
  <c r="B528" i="2"/>
  <c r="A528" i="2"/>
  <c r="F527" i="2"/>
  <c r="B527" i="2"/>
  <c r="A527" i="2"/>
  <c r="F526" i="2"/>
  <c r="B526" i="2"/>
  <c r="A526" i="2"/>
  <c r="F525" i="2"/>
  <c r="B525" i="2"/>
  <c r="A525" i="2"/>
  <c r="F524" i="2"/>
  <c r="B524" i="2"/>
  <c r="A524" i="2"/>
  <c r="F523" i="2"/>
  <c r="B523" i="2"/>
  <c r="A523" i="2"/>
  <c r="F522" i="2"/>
  <c r="C522" i="2"/>
  <c r="B522" i="2"/>
  <c r="A522" i="2"/>
  <c r="F521" i="2"/>
  <c r="C521" i="2"/>
  <c r="B521" i="2"/>
  <c r="A521" i="2"/>
  <c r="F520" i="2"/>
  <c r="C520" i="2"/>
  <c r="B520" i="2"/>
  <c r="A520" i="2"/>
  <c r="F519" i="2"/>
  <c r="C519" i="2"/>
  <c r="B519" i="2"/>
  <c r="A519" i="2"/>
  <c r="C518" i="2"/>
  <c r="B518" i="2"/>
  <c r="A518" i="2"/>
  <c r="C517" i="2"/>
  <c r="B517" i="2"/>
  <c r="A517" i="2"/>
  <c r="F516" i="2"/>
  <c r="B516" i="2"/>
  <c r="A516" i="2"/>
  <c r="F515" i="2"/>
  <c r="B515" i="2"/>
  <c r="A515" i="2"/>
  <c r="F514" i="2"/>
  <c r="B514" i="2"/>
  <c r="A514" i="2"/>
  <c r="F513" i="2"/>
  <c r="B513" i="2"/>
  <c r="A513" i="2"/>
  <c r="F512" i="2"/>
  <c r="B512" i="2"/>
  <c r="A512" i="2"/>
  <c r="F511" i="2"/>
  <c r="B511" i="2"/>
  <c r="A511" i="2"/>
  <c r="F510" i="2"/>
  <c r="C510" i="2"/>
  <c r="B510" i="2"/>
  <c r="A510" i="2"/>
  <c r="F509" i="2"/>
  <c r="C509" i="2"/>
  <c r="B509" i="2"/>
  <c r="A509" i="2"/>
  <c r="F508" i="2"/>
  <c r="C508" i="2"/>
  <c r="B508" i="2"/>
  <c r="A508" i="2"/>
  <c r="F507" i="2"/>
  <c r="C507" i="2"/>
  <c r="B507" i="2"/>
  <c r="A507" i="2"/>
  <c r="C506" i="2"/>
  <c r="B506" i="2"/>
  <c r="A506" i="2"/>
  <c r="C505" i="2"/>
  <c r="B505" i="2"/>
  <c r="A505" i="2"/>
  <c r="F504" i="2"/>
  <c r="B504" i="2"/>
  <c r="A504" i="2"/>
  <c r="F503" i="2"/>
  <c r="B503" i="2"/>
  <c r="A503" i="2"/>
  <c r="F502" i="2"/>
  <c r="B502" i="2"/>
  <c r="A502" i="2"/>
  <c r="F501" i="2"/>
  <c r="B501" i="2"/>
  <c r="A501" i="2"/>
  <c r="F500" i="2"/>
  <c r="B500" i="2"/>
  <c r="A500" i="2"/>
  <c r="F499" i="2"/>
  <c r="B499" i="2"/>
  <c r="A499" i="2"/>
  <c r="F498" i="2"/>
  <c r="C498" i="2"/>
  <c r="B498" i="2"/>
  <c r="A498" i="2"/>
  <c r="F497" i="2"/>
  <c r="C497" i="2"/>
  <c r="B497" i="2"/>
  <c r="A497" i="2"/>
  <c r="F496" i="2"/>
  <c r="C496" i="2"/>
  <c r="B496" i="2"/>
  <c r="A496" i="2"/>
  <c r="F495" i="2"/>
  <c r="C495" i="2"/>
  <c r="B495" i="2"/>
  <c r="A495" i="2"/>
  <c r="C494" i="2"/>
  <c r="B494" i="2"/>
  <c r="A494" i="2"/>
  <c r="C493" i="2"/>
  <c r="B493" i="2"/>
  <c r="A493" i="2"/>
  <c r="F492" i="2"/>
  <c r="B492" i="2"/>
  <c r="A492" i="2"/>
  <c r="F491" i="2"/>
  <c r="B491" i="2"/>
  <c r="A491" i="2"/>
  <c r="F490" i="2"/>
  <c r="B490" i="2"/>
  <c r="A490" i="2"/>
  <c r="F489" i="2"/>
  <c r="B489" i="2"/>
  <c r="A489" i="2"/>
  <c r="F488" i="2"/>
  <c r="B488" i="2"/>
  <c r="A488" i="2"/>
  <c r="F487" i="2"/>
  <c r="B487" i="2"/>
  <c r="A487" i="2"/>
  <c r="F486" i="2"/>
  <c r="C486" i="2"/>
  <c r="B486" i="2"/>
  <c r="A486" i="2"/>
  <c r="F485" i="2"/>
  <c r="C485" i="2"/>
  <c r="B485" i="2"/>
  <c r="A485" i="2"/>
  <c r="F484" i="2"/>
  <c r="C484" i="2"/>
  <c r="B484" i="2"/>
  <c r="A484" i="2"/>
  <c r="F483" i="2"/>
  <c r="C483" i="2"/>
  <c r="B483" i="2"/>
  <c r="A483" i="2"/>
  <c r="C482" i="2"/>
  <c r="B482" i="2"/>
  <c r="A482" i="2"/>
  <c r="C481" i="2"/>
  <c r="B481" i="2"/>
  <c r="A481" i="2"/>
  <c r="F480" i="2"/>
  <c r="B480" i="2"/>
  <c r="A480" i="2"/>
  <c r="F479" i="2"/>
  <c r="B479" i="2"/>
  <c r="A479" i="2"/>
  <c r="F478" i="2"/>
  <c r="B478" i="2"/>
  <c r="A478" i="2"/>
  <c r="F477" i="2"/>
  <c r="B477" i="2"/>
  <c r="A477" i="2"/>
  <c r="F476" i="2"/>
  <c r="B476" i="2"/>
  <c r="A476" i="2"/>
  <c r="F475" i="2"/>
  <c r="B475" i="2"/>
  <c r="A475" i="2"/>
  <c r="F474" i="2"/>
  <c r="C474" i="2"/>
  <c r="B474" i="2"/>
  <c r="A474" i="2"/>
  <c r="F473" i="2"/>
  <c r="C473" i="2"/>
  <c r="B473" i="2"/>
  <c r="A473" i="2"/>
  <c r="F472" i="2"/>
  <c r="C472" i="2"/>
  <c r="B472" i="2"/>
  <c r="A472" i="2"/>
  <c r="F471" i="2"/>
  <c r="C471" i="2"/>
  <c r="B471" i="2"/>
  <c r="A471" i="2"/>
  <c r="C470" i="2"/>
  <c r="B470" i="2"/>
  <c r="A470" i="2"/>
  <c r="C469" i="2"/>
  <c r="B469" i="2"/>
  <c r="A469" i="2"/>
  <c r="F468" i="2"/>
  <c r="B468" i="2"/>
  <c r="A468" i="2"/>
  <c r="F467" i="2"/>
  <c r="B467" i="2"/>
  <c r="A467" i="2"/>
  <c r="F466" i="2"/>
  <c r="B466" i="2"/>
  <c r="A466" i="2"/>
  <c r="F465" i="2"/>
  <c r="B465" i="2"/>
  <c r="A465" i="2"/>
  <c r="F464" i="2"/>
  <c r="B464" i="2"/>
  <c r="A464" i="2"/>
  <c r="F463" i="2"/>
  <c r="B463" i="2"/>
  <c r="A463" i="2"/>
  <c r="F462" i="2"/>
  <c r="C462" i="2"/>
  <c r="B462" i="2"/>
  <c r="A462" i="2"/>
  <c r="F461" i="2"/>
  <c r="C461" i="2"/>
  <c r="B461" i="2"/>
  <c r="A461" i="2"/>
  <c r="F460" i="2"/>
  <c r="C460" i="2"/>
  <c r="B460" i="2"/>
  <c r="A460" i="2"/>
  <c r="F459" i="2"/>
  <c r="C459" i="2"/>
  <c r="B459" i="2"/>
  <c r="A459" i="2"/>
  <c r="C458" i="2"/>
  <c r="B458" i="2"/>
  <c r="A458" i="2"/>
  <c r="C457" i="2"/>
  <c r="B457" i="2"/>
  <c r="A457" i="2"/>
  <c r="F456" i="2"/>
  <c r="B456" i="2"/>
  <c r="A456" i="2"/>
  <c r="F455" i="2"/>
  <c r="B455" i="2"/>
  <c r="A455" i="2"/>
  <c r="F454" i="2"/>
  <c r="B454" i="2"/>
  <c r="A454" i="2"/>
  <c r="F453" i="2"/>
  <c r="B453" i="2"/>
  <c r="A453" i="2"/>
  <c r="F452" i="2"/>
  <c r="B452" i="2"/>
  <c r="A452" i="2"/>
  <c r="F451" i="2"/>
  <c r="B451" i="2"/>
  <c r="A451" i="2"/>
  <c r="F450" i="2"/>
  <c r="C450" i="2"/>
  <c r="B450" i="2"/>
  <c r="A450" i="2"/>
  <c r="F449" i="2"/>
  <c r="C449" i="2"/>
  <c r="B449" i="2"/>
  <c r="A449" i="2"/>
  <c r="F448" i="2"/>
  <c r="C448" i="2"/>
  <c r="B448" i="2"/>
  <c r="A448" i="2"/>
  <c r="F447" i="2"/>
  <c r="C447" i="2"/>
  <c r="B447" i="2"/>
  <c r="A447" i="2"/>
  <c r="C446" i="2"/>
  <c r="B446" i="2"/>
  <c r="A446" i="2"/>
  <c r="C445" i="2"/>
  <c r="B445" i="2"/>
  <c r="A445" i="2"/>
  <c r="F444" i="2"/>
  <c r="B444" i="2"/>
  <c r="A444" i="2"/>
  <c r="F443" i="2"/>
  <c r="B443" i="2"/>
  <c r="A443" i="2"/>
  <c r="F442" i="2"/>
  <c r="B442" i="2"/>
  <c r="A442" i="2"/>
  <c r="F441" i="2"/>
  <c r="B441" i="2"/>
  <c r="A441" i="2"/>
  <c r="F440" i="2"/>
  <c r="B440" i="2"/>
  <c r="A440" i="2"/>
  <c r="F439" i="2"/>
  <c r="B439" i="2"/>
  <c r="A439" i="2"/>
  <c r="F438" i="2"/>
  <c r="C438" i="2"/>
  <c r="B438" i="2"/>
  <c r="A438" i="2"/>
  <c r="F437" i="2"/>
  <c r="C437" i="2"/>
  <c r="B437" i="2"/>
  <c r="A437" i="2"/>
  <c r="F436" i="2"/>
  <c r="C436" i="2"/>
  <c r="B436" i="2"/>
  <c r="A436" i="2"/>
  <c r="F435" i="2"/>
  <c r="C435" i="2"/>
  <c r="B435" i="2"/>
  <c r="A435" i="2"/>
  <c r="C434" i="2"/>
  <c r="B434" i="2"/>
  <c r="A434" i="2"/>
  <c r="C433" i="2"/>
  <c r="B433" i="2"/>
  <c r="A433" i="2"/>
  <c r="F432" i="2"/>
  <c r="B432" i="2"/>
  <c r="A432" i="2"/>
  <c r="F431" i="2"/>
  <c r="B431" i="2"/>
  <c r="A431" i="2"/>
  <c r="F430" i="2"/>
  <c r="B430" i="2"/>
  <c r="A430" i="2"/>
  <c r="F429" i="2"/>
  <c r="B429" i="2"/>
  <c r="A429" i="2"/>
  <c r="F428" i="2"/>
  <c r="B428" i="2"/>
  <c r="A428" i="2"/>
  <c r="F427" i="2"/>
  <c r="B427" i="2"/>
  <c r="A427" i="2"/>
  <c r="F426" i="2"/>
  <c r="C426" i="2"/>
  <c r="B426" i="2"/>
  <c r="A426" i="2"/>
  <c r="F425" i="2"/>
  <c r="C425" i="2"/>
  <c r="B425" i="2"/>
  <c r="A425" i="2"/>
  <c r="F424" i="2"/>
  <c r="C424" i="2"/>
  <c r="B424" i="2"/>
  <c r="A424" i="2"/>
  <c r="F423" i="2"/>
  <c r="C423" i="2"/>
  <c r="B423" i="2"/>
  <c r="A423" i="2"/>
  <c r="C422" i="2"/>
  <c r="B422" i="2"/>
  <c r="A422" i="2"/>
  <c r="C421" i="2"/>
  <c r="B421" i="2"/>
  <c r="A421" i="2"/>
  <c r="F420" i="2"/>
  <c r="B420" i="2"/>
  <c r="A420" i="2"/>
  <c r="F419" i="2"/>
  <c r="B419" i="2"/>
  <c r="A419" i="2"/>
  <c r="F418" i="2"/>
  <c r="B418" i="2"/>
  <c r="A418" i="2"/>
  <c r="F417" i="2"/>
  <c r="B417" i="2"/>
  <c r="A417" i="2"/>
  <c r="F416" i="2"/>
  <c r="B416" i="2"/>
  <c r="A416" i="2"/>
  <c r="F415" i="2"/>
  <c r="B415" i="2"/>
  <c r="A415" i="2"/>
  <c r="F414" i="2"/>
  <c r="C414" i="2"/>
  <c r="B414" i="2"/>
  <c r="A414" i="2"/>
  <c r="F413" i="2"/>
  <c r="C413" i="2"/>
  <c r="B413" i="2"/>
  <c r="A413" i="2"/>
  <c r="F412" i="2"/>
  <c r="C412" i="2"/>
  <c r="B412" i="2"/>
  <c r="A412" i="2"/>
  <c r="F411" i="2"/>
  <c r="C411" i="2"/>
  <c r="B411" i="2"/>
  <c r="A411" i="2"/>
  <c r="C410" i="2"/>
  <c r="B410" i="2"/>
  <c r="A410" i="2"/>
  <c r="C409" i="2"/>
  <c r="B409" i="2"/>
  <c r="A409" i="2"/>
  <c r="F408" i="2"/>
  <c r="B408" i="2"/>
  <c r="A408" i="2"/>
  <c r="F407" i="2"/>
  <c r="B407" i="2"/>
  <c r="A407" i="2"/>
  <c r="F406" i="2"/>
  <c r="B406" i="2"/>
  <c r="A406" i="2"/>
  <c r="F405" i="2"/>
  <c r="B405" i="2"/>
  <c r="A405" i="2"/>
  <c r="F404" i="2"/>
  <c r="B404" i="2"/>
  <c r="A404" i="2"/>
  <c r="F403" i="2"/>
  <c r="B403" i="2"/>
  <c r="A403" i="2"/>
  <c r="F402" i="2"/>
  <c r="C402" i="2"/>
  <c r="B402" i="2"/>
  <c r="A402" i="2"/>
  <c r="F401" i="2"/>
  <c r="C401" i="2"/>
  <c r="B401" i="2"/>
  <c r="A401" i="2"/>
  <c r="F400" i="2"/>
  <c r="C400" i="2"/>
  <c r="B400" i="2"/>
  <c r="A400" i="2"/>
  <c r="F399" i="2"/>
  <c r="C399" i="2"/>
  <c r="B399" i="2"/>
  <c r="A399" i="2"/>
  <c r="C398" i="2"/>
  <c r="B398" i="2"/>
  <c r="A398" i="2"/>
  <c r="C397" i="2"/>
  <c r="B397" i="2"/>
  <c r="A397" i="2"/>
  <c r="F396" i="2"/>
  <c r="B396" i="2"/>
  <c r="A396" i="2"/>
  <c r="F395" i="2"/>
  <c r="B395" i="2"/>
  <c r="A395" i="2"/>
  <c r="F394" i="2"/>
  <c r="B394" i="2"/>
  <c r="A394" i="2"/>
  <c r="F393" i="2"/>
  <c r="B393" i="2"/>
  <c r="A393" i="2"/>
  <c r="F392" i="2"/>
  <c r="B392" i="2"/>
  <c r="A392" i="2"/>
  <c r="F391" i="2"/>
  <c r="B391" i="2"/>
  <c r="A391" i="2"/>
  <c r="F390" i="2"/>
  <c r="C390" i="2"/>
  <c r="B390" i="2"/>
  <c r="A390" i="2"/>
  <c r="F389" i="2"/>
  <c r="C389" i="2"/>
  <c r="B389" i="2"/>
  <c r="A389" i="2"/>
  <c r="F388" i="2"/>
  <c r="C388" i="2"/>
  <c r="B388" i="2"/>
  <c r="A388" i="2"/>
  <c r="F387" i="2"/>
  <c r="C387" i="2"/>
  <c r="B387" i="2"/>
  <c r="A387" i="2"/>
  <c r="C386" i="2"/>
  <c r="B386" i="2"/>
  <c r="A386" i="2"/>
  <c r="C385" i="2"/>
  <c r="B385" i="2"/>
  <c r="A385" i="2"/>
  <c r="F384" i="2"/>
  <c r="B384" i="2"/>
  <c r="A384" i="2"/>
  <c r="F383" i="2"/>
  <c r="B383" i="2"/>
  <c r="A383" i="2"/>
  <c r="F382" i="2"/>
  <c r="B382" i="2"/>
  <c r="A382" i="2"/>
  <c r="F381" i="2"/>
  <c r="B381" i="2"/>
  <c r="A381" i="2"/>
  <c r="F380" i="2"/>
  <c r="B380" i="2"/>
  <c r="A380" i="2"/>
  <c r="F379" i="2"/>
  <c r="B379" i="2"/>
  <c r="A379" i="2"/>
  <c r="F378" i="2"/>
  <c r="C378" i="2"/>
  <c r="B378" i="2"/>
  <c r="A378" i="2"/>
  <c r="F377" i="2"/>
  <c r="C377" i="2"/>
  <c r="B377" i="2"/>
  <c r="A377" i="2"/>
  <c r="F376" i="2"/>
  <c r="C376" i="2"/>
  <c r="B376" i="2"/>
  <c r="A376" i="2"/>
  <c r="F374" i="2"/>
  <c r="C374" i="2"/>
  <c r="B374" i="2"/>
  <c r="A374" i="2"/>
  <c r="C373" i="2"/>
  <c r="B373" i="2"/>
  <c r="A373" i="2"/>
  <c r="C372" i="2"/>
  <c r="B372" i="2"/>
  <c r="A372" i="2"/>
  <c r="F371" i="2"/>
  <c r="B371" i="2"/>
  <c r="A371" i="2"/>
  <c r="F370" i="2"/>
  <c r="B370" i="2"/>
  <c r="A370" i="2"/>
  <c r="F369" i="2"/>
  <c r="B369" i="2"/>
  <c r="A369" i="2"/>
  <c r="F368" i="2"/>
  <c r="B368" i="2"/>
  <c r="A368" i="2"/>
  <c r="F367" i="2"/>
  <c r="B367" i="2"/>
  <c r="A367" i="2"/>
  <c r="F366" i="2"/>
  <c r="B366" i="2"/>
  <c r="A366" i="2"/>
  <c r="F365" i="2"/>
  <c r="C365" i="2"/>
  <c r="B365" i="2"/>
  <c r="A365" i="2"/>
  <c r="F364" i="2"/>
  <c r="C364" i="2"/>
  <c r="B364" i="2"/>
  <c r="A364" i="2"/>
  <c r="F363" i="2"/>
  <c r="C363" i="2"/>
  <c r="B363" i="2"/>
  <c r="A363" i="2"/>
  <c r="F362" i="2"/>
  <c r="C362" i="2"/>
  <c r="B362" i="2"/>
  <c r="A362" i="2"/>
  <c r="C361" i="2"/>
  <c r="B361" i="2"/>
  <c r="A361" i="2"/>
  <c r="C360" i="2"/>
  <c r="B360" i="2"/>
  <c r="A360" i="2"/>
  <c r="F359" i="2"/>
  <c r="B359" i="2"/>
  <c r="A359" i="2"/>
  <c r="F358" i="2"/>
  <c r="B358" i="2"/>
  <c r="A358" i="2"/>
  <c r="F357" i="2"/>
  <c r="B357" i="2"/>
  <c r="A357" i="2"/>
  <c r="F356" i="2"/>
  <c r="B356" i="2"/>
  <c r="A356" i="2"/>
  <c r="F355" i="2"/>
  <c r="B355" i="2"/>
  <c r="A355" i="2"/>
  <c r="F354" i="2"/>
  <c r="B354" i="2"/>
  <c r="A354" i="2"/>
  <c r="F353" i="2"/>
  <c r="C353" i="2"/>
  <c r="B353" i="2"/>
  <c r="A353" i="2"/>
  <c r="F352" i="2"/>
  <c r="C352" i="2"/>
  <c r="B352" i="2"/>
  <c r="A352" i="2"/>
  <c r="F351" i="2"/>
  <c r="C351" i="2"/>
  <c r="B351" i="2"/>
  <c r="A351" i="2"/>
  <c r="F350" i="2"/>
  <c r="C350" i="2"/>
  <c r="B350" i="2"/>
  <c r="A350" i="2"/>
  <c r="C349" i="2"/>
  <c r="B349" i="2"/>
  <c r="A349" i="2"/>
  <c r="C348" i="2"/>
  <c r="B348" i="2"/>
  <c r="A348" i="2"/>
  <c r="F347" i="2"/>
  <c r="B347" i="2"/>
  <c r="A347" i="2"/>
  <c r="F346" i="2"/>
  <c r="B346" i="2"/>
  <c r="A346" i="2"/>
  <c r="F345" i="2"/>
  <c r="B345" i="2"/>
  <c r="A345" i="2"/>
  <c r="F344" i="2"/>
  <c r="B344" i="2"/>
  <c r="A344" i="2"/>
  <c r="F343" i="2"/>
  <c r="B343" i="2"/>
  <c r="A343" i="2"/>
  <c r="F342" i="2"/>
  <c r="B342" i="2"/>
  <c r="A342" i="2"/>
  <c r="F341" i="2"/>
  <c r="C341" i="2"/>
  <c r="B341" i="2"/>
  <c r="A341" i="2"/>
  <c r="F340" i="2"/>
  <c r="C340" i="2"/>
  <c r="B340" i="2"/>
  <c r="A340" i="2"/>
  <c r="F339" i="2"/>
  <c r="C339" i="2"/>
  <c r="B339" i="2"/>
  <c r="A339" i="2"/>
  <c r="F338" i="2"/>
  <c r="C338" i="2"/>
  <c r="B338" i="2"/>
  <c r="A338" i="2"/>
  <c r="C337" i="2"/>
  <c r="B337" i="2"/>
  <c r="A337" i="2"/>
  <c r="C336" i="2"/>
  <c r="B336" i="2"/>
  <c r="A336" i="2"/>
  <c r="F335" i="2"/>
  <c r="B335" i="2"/>
  <c r="A335" i="2"/>
  <c r="F334" i="2"/>
  <c r="B334" i="2"/>
  <c r="A334" i="2"/>
  <c r="F333" i="2"/>
  <c r="B333" i="2"/>
  <c r="A333" i="2"/>
  <c r="F332" i="2"/>
  <c r="B332" i="2"/>
  <c r="A332" i="2"/>
  <c r="F331" i="2"/>
  <c r="B331" i="2"/>
  <c r="A331" i="2"/>
  <c r="F330" i="2"/>
  <c r="B330" i="2"/>
  <c r="A330" i="2"/>
  <c r="F329" i="2"/>
  <c r="C329" i="2"/>
  <c r="B329" i="2"/>
  <c r="A329" i="2"/>
  <c r="F328" i="2"/>
  <c r="C328" i="2"/>
  <c r="B328" i="2"/>
  <c r="A328" i="2"/>
  <c r="F327" i="2"/>
  <c r="C327" i="2"/>
  <c r="B327" i="2"/>
  <c r="A327" i="2"/>
  <c r="F326" i="2"/>
  <c r="C326" i="2"/>
  <c r="B326" i="2"/>
  <c r="A326" i="2"/>
  <c r="C325" i="2"/>
  <c r="B325" i="2"/>
  <c r="A325" i="2"/>
  <c r="F324" i="2"/>
  <c r="C324" i="2"/>
  <c r="B324" i="2"/>
  <c r="A324" i="2"/>
  <c r="F323" i="2"/>
  <c r="B323" i="2"/>
  <c r="A323" i="2"/>
  <c r="F322" i="2"/>
  <c r="B322" i="2"/>
  <c r="A322" i="2"/>
  <c r="F321" i="2"/>
  <c r="B321" i="2"/>
  <c r="A321" i="2"/>
  <c r="F320" i="2"/>
  <c r="B320" i="2"/>
  <c r="A320" i="2"/>
  <c r="F319" i="2"/>
  <c r="B319" i="2"/>
  <c r="A319" i="2"/>
  <c r="F318" i="2"/>
  <c r="B318" i="2"/>
  <c r="A318" i="2"/>
  <c r="F317" i="2"/>
  <c r="C317" i="2"/>
  <c r="B317" i="2"/>
  <c r="A317" i="2"/>
  <c r="F316" i="2"/>
  <c r="C316" i="2"/>
  <c r="B316" i="2"/>
  <c r="A316" i="2"/>
  <c r="F315" i="2"/>
  <c r="C315" i="2"/>
  <c r="B315" i="2"/>
  <c r="A315" i="2"/>
  <c r="F314" i="2"/>
  <c r="C314" i="2"/>
  <c r="B314" i="2"/>
  <c r="A314" i="2"/>
  <c r="C313" i="2"/>
  <c r="B313" i="2"/>
  <c r="A313" i="2"/>
  <c r="C312" i="2"/>
  <c r="B312" i="2"/>
  <c r="A312" i="2"/>
  <c r="F311" i="2"/>
  <c r="B311" i="2"/>
  <c r="A311" i="2"/>
  <c r="F310" i="2"/>
  <c r="B310" i="2"/>
  <c r="A310" i="2"/>
  <c r="F309" i="2"/>
  <c r="B309" i="2"/>
  <c r="A309" i="2"/>
  <c r="F308" i="2"/>
  <c r="B308" i="2"/>
  <c r="A308" i="2"/>
  <c r="F307" i="2"/>
  <c r="B307" i="2"/>
  <c r="A307" i="2"/>
  <c r="F306" i="2"/>
  <c r="B306" i="2"/>
  <c r="A306" i="2"/>
  <c r="F305" i="2"/>
  <c r="C305" i="2"/>
  <c r="B305" i="2"/>
  <c r="A305" i="2"/>
  <c r="F304" i="2"/>
  <c r="C304" i="2"/>
  <c r="B304" i="2"/>
  <c r="A304" i="2"/>
  <c r="F303" i="2"/>
  <c r="C303" i="2"/>
  <c r="B303" i="2"/>
  <c r="A303" i="2"/>
  <c r="F302" i="2"/>
  <c r="C302" i="2"/>
  <c r="B302" i="2"/>
  <c r="A302" i="2"/>
  <c r="C301" i="2"/>
  <c r="B301" i="2"/>
  <c r="A301" i="2"/>
  <c r="C300" i="2"/>
  <c r="B300" i="2"/>
  <c r="A300" i="2"/>
  <c r="F299" i="2"/>
  <c r="B299" i="2"/>
  <c r="A299" i="2"/>
  <c r="F298" i="2"/>
  <c r="B298" i="2"/>
  <c r="A298" i="2"/>
  <c r="F297" i="2"/>
  <c r="B297" i="2"/>
  <c r="A297" i="2"/>
  <c r="F296" i="2"/>
  <c r="B296" i="2"/>
  <c r="A296" i="2"/>
  <c r="F295" i="2"/>
  <c r="B295" i="2"/>
  <c r="A295" i="2"/>
  <c r="F294" i="2"/>
  <c r="B294" i="2"/>
  <c r="A294" i="2"/>
  <c r="F293" i="2"/>
  <c r="C293" i="2"/>
  <c r="B293" i="2"/>
  <c r="A293" i="2"/>
  <c r="F292" i="2"/>
  <c r="C292" i="2"/>
  <c r="B292" i="2"/>
  <c r="A292" i="2"/>
  <c r="F291" i="2"/>
  <c r="C291" i="2"/>
  <c r="B291" i="2"/>
  <c r="A291" i="2"/>
  <c r="F290" i="2"/>
  <c r="C290" i="2"/>
  <c r="B290" i="2"/>
  <c r="A290" i="2"/>
  <c r="C289" i="2"/>
  <c r="B289" i="2"/>
  <c r="A289" i="2"/>
  <c r="F288" i="2"/>
  <c r="C288" i="2"/>
  <c r="B288" i="2"/>
  <c r="A288" i="2"/>
  <c r="F287" i="2"/>
  <c r="B287" i="2"/>
  <c r="A287" i="2"/>
  <c r="F286" i="2"/>
  <c r="B286" i="2"/>
  <c r="A286" i="2"/>
  <c r="F285" i="2"/>
  <c r="B285" i="2"/>
  <c r="A285" i="2"/>
  <c r="F284" i="2"/>
  <c r="B284" i="2"/>
  <c r="A284" i="2"/>
  <c r="F283" i="2"/>
  <c r="B283" i="2"/>
  <c r="A283" i="2"/>
  <c r="F282" i="2"/>
  <c r="B282" i="2"/>
  <c r="A282" i="2"/>
  <c r="F281" i="2"/>
  <c r="C281" i="2"/>
  <c r="B281" i="2"/>
  <c r="A281" i="2"/>
  <c r="F280" i="2"/>
  <c r="C280" i="2"/>
  <c r="B280" i="2"/>
  <c r="A280" i="2"/>
  <c r="F279" i="2"/>
  <c r="C279" i="2"/>
  <c r="B279" i="2"/>
  <c r="A279" i="2"/>
  <c r="F278" i="2"/>
  <c r="C278" i="2"/>
  <c r="B278" i="2"/>
  <c r="A278" i="2"/>
  <c r="C277" i="2"/>
  <c r="B277" i="2"/>
  <c r="A277" i="2"/>
  <c r="F276" i="2"/>
  <c r="C276" i="2"/>
  <c r="B276" i="2"/>
  <c r="A276" i="2"/>
  <c r="F275" i="2"/>
  <c r="B275" i="2"/>
  <c r="A275" i="2"/>
  <c r="F274" i="2"/>
  <c r="B274" i="2"/>
  <c r="A274" i="2"/>
  <c r="F273" i="2"/>
  <c r="B273" i="2"/>
  <c r="A273" i="2"/>
  <c r="F272" i="2"/>
  <c r="B272" i="2"/>
  <c r="A272" i="2"/>
  <c r="F271" i="2"/>
  <c r="B271" i="2"/>
  <c r="A271" i="2"/>
  <c r="F270" i="2"/>
  <c r="B270" i="2"/>
  <c r="A270" i="2"/>
  <c r="F269" i="2"/>
  <c r="C269" i="2"/>
  <c r="B269" i="2"/>
  <c r="A269" i="2"/>
  <c r="F268" i="2"/>
  <c r="C268" i="2"/>
  <c r="B268" i="2"/>
  <c r="A268" i="2"/>
  <c r="F267" i="2"/>
  <c r="C267" i="2"/>
  <c r="B267" i="2"/>
  <c r="A267" i="2"/>
  <c r="F266" i="2"/>
  <c r="C266" i="2"/>
  <c r="B266" i="2"/>
  <c r="A266" i="2"/>
  <c r="C265" i="2"/>
  <c r="B265" i="2"/>
  <c r="A265" i="2"/>
  <c r="C264" i="2"/>
  <c r="B264" i="2"/>
  <c r="A264" i="2"/>
  <c r="F263" i="2"/>
  <c r="B263" i="2"/>
  <c r="A263" i="2"/>
  <c r="F262" i="2"/>
  <c r="B262" i="2"/>
  <c r="A262" i="2"/>
  <c r="F261" i="2"/>
  <c r="B261" i="2"/>
  <c r="A261" i="2"/>
  <c r="F260" i="2"/>
  <c r="B260" i="2"/>
  <c r="A260" i="2"/>
  <c r="F259" i="2"/>
  <c r="B259" i="2"/>
  <c r="A259" i="2"/>
  <c r="F258" i="2"/>
  <c r="B258" i="2"/>
  <c r="A258" i="2"/>
  <c r="F257" i="2"/>
  <c r="C257" i="2"/>
  <c r="B257" i="2"/>
  <c r="A257" i="2"/>
  <c r="F256" i="2"/>
  <c r="C256" i="2"/>
  <c r="B256" i="2"/>
  <c r="A256" i="2"/>
  <c r="F255" i="2"/>
  <c r="C255" i="2"/>
  <c r="B255" i="2"/>
  <c r="A255" i="2"/>
  <c r="F254" i="2"/>
  <c r="C254" i="2"/>
  <c r="B254" i="2"/>
  <c r="A254" i="2"/>
  <c r="C253" i="2"/>
  <c r="B253" i="2"/>
  <c r="A253" i="2"/>
  <c r="F252" i="2"/>
  <c r="C252" i="2"/>
  <c r="B252" i="2"/>
  <c r="A252" i="2"/>
  <c r="F251" i="2"/>
  <c r="B251" i="2"/>
  <c r="A251" i="2"/>
  <c r="F250" i="2"/>
  <c r="B250" i="2"/>
  <c r="A250" i="2"/>
  <c r="F249" i="2"/>
  <c r="B249" i="2"/>
  <c r="A249" i="2"/>
  <c r="F248" i="2"/>
  <c r="B248" i="2"/>
  <c r="A248" i="2"/>
  <c r="F247" i="2"/>
  <c r="B247" i="2"/>
  <c r="A247" i="2"/>
  <c r="F246" i="2"/>
  <c r="B246" i="2"/>
  <c r="A246" i="2"/>
  <c r="F245" i="2"/>
  <c r="C245" i="2"/>
  <c r="B245" i="2"/>
  <c r="A245" i="2"/>
  <c r="F244" i="2"/>
  <c r="C244" i="2"/>
  <c r="B244" i="2"/>
  <c r="A244" i="2"/>
  <c r="F243" i="2"/>
  <c r="C243" i="2"/>
  <c r="B243" i="2"/>
  <c r="A243" i="2"/>
  <c r="F242" i="2"/>
  <c r="C242" i="2"/>
  <c r="B242" i="2"/>
  <c r="A242" i="2"/>
  <c r="C241" i="2"/>
  <c r="B241" i="2"/>
  <c r="A241" i="2"/>
  <c r="F240" i="2"/>
  <c r="C240" i="2"/>
  <c r="B240" i="2"/>
  <c r="A240" i="2"/>
  <c r="F239" i="2"/>
  <c r="B239" i="2"/>
  <c r="A239" i="2"/>
  <c r="F238" i="2"/>
  <c r="B238" i="2"/>
  <c r="A238" i="2"/>
  <c r="F237" i="2"/>
  <c r="B237" i="2"/>
  <c r="A237" i="2"/>
  <c r="F236" i="2"/>
  <c r="B236" i="2"/>
  <c r="A236" i="2"/>
  <c r="F235" i="2"/>
  <c r="B235" i="2"/>
  <c r="A235" i="2"/>
  <c r="F234" i="2"/>
  <c r="B234" i="2"/>
  <c r="A234" i="2"/>
  <c r="F233" i="2"/>
  <c r="C233" i="2"/>
  <c r="B233" i="2"/>
  <c r="A233" i="2"/>
  <c r="F232" i="2"/>
  <c r="C232" i="2"/>
  <c r="B232" i="2"/>
  <c r="A232" i="2"/>
  <c r="F231" i="2"/>
  <c r="C231" i="2"/>
  <c r="B231" i="2"/>
  <c r="A231" i="2"/>
  <c r="F230" i="2"/>
  <c r="C230" i="2"/>
  <c r="B230" i="2"/>
  <c r="A230" i="2"/>
  <c r="C229" i="2"/>
  <c r="B229" i="2"/>
  <c r="A229" i="2"/>
  <c r="C228" i="2"/>
  <c r="B228" i="2"/>
  <c r="A228" i="2"/>
  <c r="F227" i="2"/>
  <c r="B227" i="2"/>
  <c r="A227" i="2"/>
  <c r="F226" i="2"/>
  <c r="B226" i="2"/>
  <c r="A226" i="2"/>
  <c r="F225" i="2"/>
  <c r="B225" i="2"/>
  <c r="A225" i="2"/>
  <c r="F224" i="2"/>
  <c r="B224" i="2"/>
  <c r="A224" i="2"/>
  <c r="F223" i="2"/>
  <c r="B223" i="2"/>
  <c r="A223" i="2"/>
  <c r="F222" i="2"/>
  <c r="B222" i="2"/>
  <c r="A222" i="2"/>
  <c r="F221" i="2"/>
  <c r="C221" i="2"/>
  <c r="B221" i="2"/>
  <c r="A221" i="2"/>
  <c r="F220" i="2"/>
  <c r="C220" i="2"/>
  <c r="B220" i="2"/>
  <c r="A220" i="2"/>
  <c r="F219" i="2"/>
  <c r="C219" i="2"/>
  <c r="B219" i="2"/>
  <c r="A219" i="2"/>
  <c r="F218" i="2"/>
  <c r="C218" i="2"/>
  <c r="B218" i="2"/>
  <c r="A218" i="2"/>
  <c r="C217" i="2"/>
  <c r="B217" i="2"/>
  <c r="A217" i="2"/>
  <c r="C216" i="2"/>
  <c r="B216" i="2"/>
  <c r="A216" i="2"/>
  <c r="F215" i="2"/>
  <c r="B215" i="2"/>
  <c r="A215" i="2"/>
  <c r="F214" i="2"/>
  <c r="B214" i="2"/>
  <c r="A214" i="2"/>
  <c r="F213" i="2"/>
  <c r="B213" i="2"/>
  <c r="A213" i="2"/>
  <c r="F212" i="2"/>
  <c r="B212" i="2"/>
  <c r="A212" i="2"/>
  <c r="F211" i="2"/>
  <c r="B211" i="2"/>
  <c r="A211" i="2"/>
  <c r="F210" i="2"/>
  <c r="B210" i="2"/>
  <c r="A210" i="2"/>
  <c r="F209" i="2"/>
  <c r="C209" i="2"/>
  <c r="B209" i="2"/>
  <c r="A209" i="2"/>
  <c r="F208" i="2"/>
  <c r="C208" i="2"/>
  <c r="B208" i="2"/>
  <c r="A208" i="2"/>
  <c r="F207" i="2"/>
  <c r="C207" i="2"/>
  <c r="B207" i="2"/>
  <c r="A207" i="2"/>
  <c r="F206" i="2"/>
  <c r="C206" i="2"/>
  <c r="B206" i="2"/>
  <c r="A206" i="2"/>
  <c r="C205" i="2"/>
  <c r="B205" i="2"/>
  <c r="A205" i="2"/>
  <c r="C204" i="2"/>
  <c r="B204" i="2"/>
  <c r="A204" i="2"/>
  <c r="F203" i="2"/>
  <c r="B203" i="2"/>
  <c r="A203" i="2"/>
  <c r="F202" i="2"/>
  <c r="B202" i="2"/>
  <c r="A202" i="2"/>
  <c r="F201" i="2"/>
  <c r="B201" i="2"/>
  <c r="A201" i="2"/>
  <c r="F200" i="2"/>
  <c r="B200" i="2"/>
  <c r="A200" i="2"/>
  <c r="F199" i="2"/>
  <c r="B199" i="2"/>
  <c r="A199" i="2"/>
  <c r="F198" i="2"/>
  <c r="B198" i="2"/>
  <c r="A198" i="2"/>
  <c r="F197" i="2"/>
  <c r="C197" i="2"/>
  <c r="B197" i="2"/>
  <c r="A197" i="2"/>
  <c r="F196" i="2"/>
  <c r="C196" i="2"/>
  <c r="B196" i="2"/>
  <c r="A196" i="2"/>
  <c r="F195" i="2"/>
  <c r="C195" i="2"/>
  <c r="B195" i="2"/>
  <c r="A195" i="2"/>
  <c r="F194" i="2"/>
  <c r="C194" i="2"/>
  <c r="B194" i="2"/>
  <c r="A194" i="2"/>
  <c r="C193" i="2"/>
  <c r="B193" i="2"/>
  <c r="A193" i="2"/>
  <c r="C192" i="2"/>
  <c r="B192" i="2"/>
  <c r="A192" i="2"/>
  <c r="F191" i="2"/>
  <c r="B191" i="2"/>
  <c r="A191" i="2"/>
  <c r="F190" i="2"/>
  <c r="B190" i="2"/>
  <c r="A190" i="2"/>
  <c r="F189" i="2"/>
  <c r="B189" i="2"/>
  <c r="A189" i="2"/>
  <c r="F188" i="2"/>
  <c r="B188" i="2"/>
  <c r="A188" i="2"/>
  <c r="F187" i="2"/>
  <c r="B187" i="2"/>
  <c r="A187" i="2"/>
  <c r="F186" i="2"/>
  <c r="B186" i="2"/>
  <c r="A186" i="2"/>
  <c r="F185" i="2"/>
  <c r="C185" i="2"/>
  <c r="B185" i="2"/>
  <c r="A185" i="2"/>
  <c r="F184" i="2"/>
  <c r="C184" i="2"/>
  <c r="B184" i="2"/>
  <c r="A184" i="2"/>
  <c r="F183" i="2"/>
  <c r="C183" i="2"/>
  <c r="B183" i="2"/>
  <c r="A183" i="2"/>
  <c r="F182" i="2"/>
  <c r="C182" i="2"/>
  <c r="B182" i="2"/>
  <c r="A182" i="2"/>
  <c r="C181" i="2"/>
  <c r="B181" i="2"/>
  <c r="A181" i="2"/>
  <c r="C180" i="2"/>
  <c r="B180" i="2"/>
  <c r="A180" i="2"/>
  <c r="F179" i="2"/>
  <c r="B179" i="2"/>
  <c r="A179" i="2"/>
  <c r="F178" i="2"/>
  <c r="B178" i="2"/>
  <c r="A178" i="2"/>
  <c r="F177" i="2"/>
  <c r="B177" i="2"/>
  <c r="A177" i="2"/>
  <c r="F176" i="2"/>
  <c r="B176" i="2"/>
  <c r="A176" i="2"/>
  <c r="F175" i="2"/>
  <c r="B175" i="2"/>
  <c r="A175" i="2"/>
  <c r="F174" i="2"/>
  <c r="B174" i="2"/>
  <c r="A174" i="2"/>
  <c r="F173" i="2"/>
  <c r="C173" i="2"/>
  <c r="B173" i="2"/>
  <c r="A173" i="2"/>
  <c r="F172" i="2"/>
  <c r="C172" i="2"/>
  <c r="B172" i="2"/>
  <c r="A172" i="2"/>
  <c r="F171" i="2"/>
  <c r="C171" i="2"/>
  <c r="B171" i="2"/>
  <c r="A171" i="2"/>
  <c r="F170" i="2"/>
  <c r="C170" i="2"/>
  <c r="B170" i="2"/>
  <c r="A170" i="2"/>
  <c r="C169" i="2"/>
  <c r="B169" i="2"/>
  <c r="A169" i="2"/>
  <c r="C168" i="2"/>
  <c r="B168" i="2"/>
  <c r="A168" i="2"/>
  <c r="F167" i="2"/>
  <c r="B167" i="2"/>
  <c r="A167" i="2"/>
  <c r="F166" i="2"/>
  <c r="B166" i="2"/>
  <c r="A166" i="2"/>
  <c r="F165" i="2"/>
  <c r="B165" i="2"/>
  <c r="A165" i="2"/>
  <c r="F164" i="2"/>
  <c r="B164" i="2"/>
  <c r="A164" i="2"/>
  <c r="F163" i="2"/>
  <c r="B163" i="2"/>
  <c r="A163" i="2"/>
  <c r="F162" i="2"/>
  <c r="B162" i="2"/>
  <c r="A162" i="2"/>
  <c r="F161" i="2"/>
  <c r="C161" i="2"/>
  <c r="B161" i="2"/>
  <c r="A161" i="2"/>
  <c r="F160" i="2"/>
  <c r="C160" i="2"/>
  <c r="B160" i="2"/>
  <c r="A160" i="2"/>
  <c r="F159" i="2"/>
  <c r="C159" i="2"/>
  <c r="B159" i="2"/>
  <c r="A159" i="2"/>
  <c r="F158" i="2"/>
  <c r="C158" i="2"/>
  <c r="B158" i="2"/>
  <c r="A158" i="2"/>
  <c r="C157" i="2"/>
  <c r="B157" i="2"/>
  <c r="A157" i="2"/>
  <c r="F156" i="2"/>
  <c r="C156" i="2"/>
  <c r="B156" i="2"/>
  <c r="A156" i="2"/>
  <c r="F155" i="2"/>
  <c r="B155" i="2"/>
  <c r="A155" i="2"/>
  <c r="F154" i="2"/>
  <c r="B154" i="2"/>
  <c r="A154" i="2"/>
  <c r="F153" i="2"/>
  <c r="B153" i="2"/>
  <c r="A153" i="2"/>
  <c r="F152" i="2"/>
  <c r="B152" i="2"/>
  <c r="A152" i="2"/>
  <c r="F151" i="2"/>
  <c r="B151" i="2"/>
  <c r="A151" i="2"/>
  <c r="F150" i="2"/>
  <c r="B150" i="2"/>
  <c r="A150" i="2"/>
  <c r="F149" i="2"/>
  <c r="C149" i="2"/>
  <c r="B149" i="2"/>
  <c r="A149" i="2"/>
  <c r="F148" i="2"/>
  <c r="C148" i="2"/>
  <c r="B148" i="2"/>
  <c r="A148" i="2"/>
  <c r="F147" i="2"/>
  <c r="C147" i="2"/>
  <c r="B147" i="2"/>
  <c r="A147" i="2"/>
  <c r="F146" i="2"/>
  <c r="C146" i="2"/>
  <c r="B146" i="2"/>
  <c r="A146" i="2"/>
  <c r="C145" i="2"/>
  <c r="B145" i="2"/>
  <c r="A145" i="2"/>
  <c r="C144" i="2"/>
  <c r="B144" i="2"/>
  <c r="A144" i="2"/>
  <c r="F143" i="2"/>
  <c r="B143" i="2"/>
  <c r="A143" i="2"/>
  <c r="F142" i="2"/>
  <c r="B142" i="2"/>
  <c r="A142" i="2"/>
  <c r="F141" i="2"/>
  <c r="B141" i="2"/>
  <c r="A141" i="2"/>
  <c r="F140" i="2"/>
  <c r="B140" i="2"/>
  <c r="A140" i="2"/>
  <c r="F139" i="2"/>
  <c r="B139" i="2"/>
  <c r="A139" i="2"/>
  <c r="F138" i="2"/>
  <c r="B138" i="2"/>
  <c r="A138" i="2"/>
  <c r="F137" i="2"/>
  <c r="C137" i="2"/>
  <c r="B137" i="2"/>
  <c r="A137" i="2"/>
  <c r="F136" i="2"/>
  <c r="C136" i="2"/>
  <c r="B136" i="2"/>
  <c r="A136" i="2"/>
  <c r="F135" i="2"/>
  <c r="C135" i="2"/>
  <c r="B135" i="2"/>
  <c r="A135" i="2"/>
  <c r="F134" i="2"/>
  <c r="C134" i="2"/>
  <c r="B134" i="2"/>
  <c r="A134" i="2"/>
  <c r="C133" i="2"/>
  <c r="B133" i="2"/>
  <c r="A133" i="2"/>
  <c r="F132" i="2"/>
  <c r="C132" i="2"/>
  <c r="B132" i="2"/>
  <c r="A132" i="2"/>
  <c r="F131" i="2"/>
  <c r="B131" i="2"/>
  <c r="A131" i="2"/>
  <c r="F130" i="2"/>
  <c r="B130" i="2"/>
  <c r="A130" i="2"/>
  <c r="F129" i="2"/>
  <c r="B129" i="2"/>
  <c r="A129" i="2"/>
  <c r="F128" i="2"/>
  <c r="B128" i="2"/>
  <c r="A128" i="2"/>
  <c r="F127" i="2"/>
  <c r="B127" i="2"/>
  <c r="A127" i="2"/>
  <c r="F126" i="2"/>
  <c r="B126" i="2"/>
  <c r="A126" i="2"/>
  <c r="F125" i="2"/>
  <c r="C125" i="2"/>
  <c r="B125" i="2"/>
  <c r="A125" i="2"/>
  <c r="F124" i="2"/>
  <c r="C124" i="2"/>
  <c r="B124" i="2"/>
  <c r="A124" i="2"/>
  <c r="F123" i="2"/>
  <c r="C123" i="2"/>
  <c r="B123" i="2"/>
  <c r="A123" i="2"/>
  <c r="F122" i="2"/>
  <c r="C122" i="2"/>
  <c r="B122" i="2"/>
  <c r="A122" i="2"/>
  <c r="C121" i="2"/>
  <c r="B121" i="2"/>
  <c r="A121" i="2"/>
  <c r="C120" i="2"/>
  <c r="B120" i="2"/>
  <c r="A120" i="2"/>
  <c r="F119" i="2"/>
  <c r="B119" i="2"/>
  <c r="A119" i="2"/>
  <c r="F118" i="2"/>
  <c r="B118" i="2"/>
  <c r="A118" i="2"/>
  <c r="F117" i="2"/>
  <c r="B117" i="2"/>
  <c r="A117" i="2"/>
  <c r="F116" i="2"/>
  <c r="B116" i="2"/>
  <c r="A116" i="2"/>
  <c r="F115" i="2"/>
  <c r="B115" i="2"/>
  <c r="A115" i="2"/>
  <c r="F114" i="2"/>
  <c r="B114" i="2"/>
  <c r="A114" i="2"/>
  <c r="F113" i="2"/>
  <c r="C113" i="2"/>
  <c r="B113" i="2"/>
  <c r="A113" i="2"/>
  <c r="F112" i="2"/>
  <c r="C112" i="2"/>
  <c r="B112" i="2"/>
  <c r="A112" i="2"/>
  <c r="F111" i="2"/>
  <c r="C111" i="2"/>
  <c r="B111" i="2"/>
  <c r="A111" i="2"/>
  <c r="F110" i="2"/>
  <c r="C110" i="2"/>
  <c r="B110" i="2"/>
  <c r="A110" i="2"/>
  <c r="C109" i="2"/>
  <c r="B109" i="2"/>
  <c r="A109" i="2"/>
  <c r="F108" i="2"/>
  <c r="C108" i="2"/>
  <c r="B108" i="2"/>
  <c r="A108" i="2"/>
  <c r="F107" i="2"/>
  <c r="B107" i="2"/>
  <c r="A107" i="2"/>
  <c r="F106" i="2"/>
  <c r="B106" i="2"/>
  <c r="A106" i="2"/>
  <c r="F105" i="2"/>
  <c r="B105" i="2"/>
  <c r="A105" i="2"/>
  <c r="F104" i="2"/>
  <c r="B104" i="2"/>
  <c r="A104" i="2"/>
  <c r="F103" i="2"/>
  <c r="B103" i="2"/>
  <c r="A103" i="2"/>
  <c r="F102" i="2"/>
  <c r="B102" i="2"/>
  <c r="A102" i="2"/>
  <c r="F101" i="2"/>
  <c r="C101" i="2"/>
  <c r="B101" i="2"/>
  <c r="A101" i="2"/>
  <c r="F100" i="2"/>
  <c r="C100" i="2"/>
  <c r="B100" i="2"/>
  <c r="A100" i="2"/>
  <c r="F99" i="2"/>
  <c r="C99" i="2"/>
  <c r="B99" i="2"/>
  <c r="A99" i="2"/>
  <c r="F98" i="2"/>
  <c r="C98" i="2"/>
  <c r="B98" i="2"/>
  <c r="A98" i="2"/>
  <c r="C97" i="2"/>
  <c r="B97" i="2"/>
  <c r="A97" i="2"/>
  <c r="C96" i="2"/>
  <c r="B96" i="2"/>
  <c r="A96" i="2"/>
  <c r="F95" i="2"/>
  <c r="B95" i="2"/>
  <c r="A95" i="2"/>
  <c r="F94" i="2"/>
  <c r="B94" i="2"/>
  <c r="A94" i="2"/>
  <c r="F93" i="2"/>
  <c r="B93" i="2"/>
  <c r="A93" i="2"/>
  <c r="F92" i="2"/>
  <c r="B92" i="2"/>
  <c r="A92" i="2"/>
  <c r="F91" i="2"/>
  <c r="B91" i="2"/>
  <c r="A91" i="2"/>
  <c r="F90" i="2"/>
  <c r="B90" i="2"/>
  <c r="A90" i="2"/>
  <c r="F89" i="2"/>
  <c r="C89" i="2"/>
  <c r="B89" i="2"/>
  <c r="A89" i="2"/>
  <c r="F88" i="2"/>
  <c r="C88" i="2"/>
  <c r="B88" i="2"/>
  <c r="A88" i="2"/>
  <c r="F87" i="2"/>
  <c r="C87" i="2"/>
  <c r="B87" i="2"/>
  <c r="A87" i="2"/>
  <c r="F86" i="2"/>
  <c r="C86" i="2"/>
  <c r="B86" i="2"/>
  <c r="A86" i="2"/>
  <c r="C85" i="2"/>
  <c r="B85" i="2"/>
  <c r="A85" i="2"/>
  <c r="C84" i="2"/>
  <c r="B84" i="2"/>
  <c r="A84" i="2"/>
  <c r="F83" i="2"/>
  <c r="B83" i="2"/>
  <c r="A83" i="2"/>
  <c r="F82" i="2"/>
  <c r="B82" i="2"/>
  <c r="A82" i="2"/>
  <c r="F81" i="2"/>
  <c r="B81" i="2"/>
  <c r="A81" i="2"/>
  <c r="F80" i="2"/>
  <c r="B80" i="2"/>
  <c r="A80" i="2"/>
  <c r="F79" i="2"/>
  <c r="B79" i="2"/>
  <c r="A79" i="2"/>
  <c r="F78" i="2"/>
  <c r="B78" i="2"/>
  <c r="A78" i="2"/>
  <c r="F77" i="2"/>
  <c r="C77" i="2"/>
  <c r="B77" i="2"/>
  <c r="A77" i="2"/>
  <c r="F76" i="2"/>
  <c r="C76" i="2"/>
  <c r="B76" i="2"/>
  <c r="A76" i="2"/>
  <c r="F75" i="2"/>
  <c r="C75" i="2"/>
  <c r="B75" i="2"/>
  <c r="A75" i="2"/>
  <c r="F74" i="2"/>
  <c r="C74" i="2"/>
  <c r="B74" i="2"/>
  <c r="A74" i="2"/>
  <c r="C73" i="2"/>
  <c r="B73" i="2"/>
  <c r="A73" i="2"/>
  <c r="C72" i="2"/>
  <c r="B72" i="2"/>
  <c r="A72" i="2"/>
  <c r="F71" i="2"/>
  <c r="B71" i="2"/>
  <c r="A71" i="2"/>
  <c r="F70" i="2"/>
  <c r="B70" i="2"/>
  <c r="A70" i="2"/>
  <c r="F69" i="2"/>
  <c r="B69" i="2"/>
  <c r="A69" i="2"/>
  <c r="F68" i="2"/>
  <c r="B68" i="2"/>
  <c r="A68" i="2"/>
  <c r="F67" i="2"/>
  <c r="B67" i="2"/>
  <c r="A67" i="2"/>
  <c r="F66" i="2"/>
  <c r="B66" i="2"/>
  <c r="A66" i="2"/>
  <c r="F65" i="2"/>
  <c r="C65" i="2"/>
  <c r="B65" i="2"/>
  <c r="A65" i="2"/>
  <c r="F64" i="2"/>
  <c r="C64" i="2"/>
  <c r="B64" i="2"/>
  <c r="A64" i="2"/>
  <c r="F63" i="2"/>
  <c r="C63" i="2"/>
  <c r="B63" i="2"/>
  <c r="A63" i="2"/>
  <c r="F62" i="2"/>
  <c r="C62" i="2"/>
  <c r="B62" i="2"/>
  <c r="A62" i="2"/>
  <c r="C61" i="2"/>
  <c r="B61" i="2"/>
  <c r="A61" i="2"/>
  <c r="C60" i="2"/>
  <c r="B60" i="2"/>
  <c r="A60" i="2"/>
  <c r="F59" i="2"/>
  <c r="B59" i="2"/>
  <c r="A59" i="2"/>
  <c r="F58" i="2"/>
  <c r="B58" i="2"/>
  <c r="A58" i="2"/>
  <c r="F57" i="2"/>
  <c r="B57" i="2"/>
  <c r="A57" i="2"/>
  <c r="F56" i="2"/>
  <c r="B56" i="2"/>
  <c r="A56" i="2"/>
  <c r="F55" i="2"/>
  <c r="B55" i="2"/>
  <c r="A55" i="2"/>
  <c r="F54" i="2"/>
  <c r="B54" i="2"/>
  <c r="A54" i="2"/>
  <c r="F53" i="2"/>
  <c r="C53" i="2"/>
  <c r="B53" i="2"/>
  <c r="A53" i="2"/>
  <c r="F52" i="2"/>
  <c r="C52" i="2"/>
  <c r="B52" i="2"/>
  <c r="A52" i="2"/>
  <c r="F51" i="2"/>
  <c r="C51" i="2"/>
  <c r="B51" i="2"/>
  <c r="A51" i="2"/>
  <c r="F50" i="2"/>
  <c r="C50" i="2"/>
  <c r="B50" i="2"/>
  <c r="A50" i="2"/>
  <c r="C49" i="2"/>
  <c r="B49" i="2"/>
  <c r="A49" i="2"/>
  <c r="C48" i="2"/>
  <c r="B48" i="2"/>
  <c r="A48" i="2"/>
  <c r="F47" i="2"/>
  <c r="B47" i="2"/>
  <c r="A47" i="2"/>
  <c r="F46" i="2"/>
  <c r="B46" i="2"/>
  <c r="A46" i="2"/>
  <c r="F45" i="2"/>
  <c r="B45" i="2"/>
  <c r="A45" i="2"/>
  <c r="F44" i="2"/>
  <c r="B44" i="2"/>
  <c r="A44" i="2"/>
  <c r="F43" i="2"/>
  <c r="B43" i="2"/>
  <c r="A43" i="2"/>
  <c r="F42" i="2"/>
  <c r="B42" i="2"/>
  <c r="A42" i="2"/>
  <c r="F41" i="2"/>
  <c r="C41" i="2"/>
  <c r="B41" i="2"/>
  <c r="A41" i="2"/>
  <c r="F40" i="2"/>
  <c r="C40" i="2"/>
  <c r="B40" i="2"/>
  <c r="A40" i="2"/>
  <c r="F39" i="2"/>
  <c r="C39" i="2"/>
  <c r="B39" i="2"/>
  <c r="A39" i="2"/>
  <c r="F38" i="2"/>
  <c r="C38" i="2"/>
  <c r="B38" i="2"/>
  <c r="A38" i="2"/>
  <c r="C37" i="2"/>
  <c r="B37" i="2"/>
  <c r="A37" i="2"/>
  <c r="C36" i="2"/>
  <c r="B36" i="2"/>
  <c r="A36" i="2"/>
  <c r="F35" i="2"/>
  <c r="B35" i="2"/>
  <c r="A35" i="2"/>
  <c r="F34" i="2"/>
  <c r="B34" i="2"/>
  <c r="A34" i="2"/>
  <c r="F33" i="2"/>
  <c r="B33" i="2"/>
  <c r="A33" i="2"/>
  <c r="F32" i="2"/>
  <c r="B32" i="2"/>
  <c r="A32" i="2"/>
  <c r="F31" i="2"/>
  <c r="B31" i="2"/>
  <c r="A31" i="2"/>
  <c r="F30" i="2"/>
  <c r="B30" i="2"/>
  <c r="A30" i="2"/>
  <c r="F29" i="2"/>
  <c r="C29" i="2"/>
  <c r="B29" i="2"/>
  <c r="A29" i="2"/>
  <c r="F28" i="2"/>
  <c r="C28" i="2"/>
  <c r="B28" i="2"/>
  <c r="A28" i="2"/>
  <c r="F27" i="2"/>
  <c r="C27" i="2"/>
  <c r="B27" i="2"/>
  <c r="A27" i="2"/>
  <c r="F26" i="2"/>
  <c r="C26" i="2"/>
  <c r="B26" i="2"/>
  <c r="A26" i="2"/>
  <c r="C25" i="2"/>
  <c r="B25" i="2"/>
  <c r="A25" i="2"/>
  <c r="C24" i="2"/>
  <c r="B24" i="2"/>
  <c r="A24" i="2"/>
  <c r="F23" i="2"/>
  <c r="B23" i="2"/>
  <c r="A23" i="2"/>
  <c r="F22" i="2"/>
  <c r="B22" i="2"/>
  <c r="A22" i="2"/>
  <c r="F21" i="2"/>
  <c r="B21" i="2"/>
  <c r="A21" i="2"/>
  <c r="F20" i="2"/>
  <c r="B20" i="2"/>
  <c r="A20" i="2"/>
  <c r="F19" i="2"/>
  <c r="B19" i="2"/>
  <c r="A19" i="2"/>
  <c r="F18" i="2"/>
  <c r="B18" i="2"/>
  <c r="A18" i="2"/>
  <c r="F17" i="2"/>
  <c r="C17" i="2"/>
  <c r="B17" i="2"/>
  <c r="A17" i="2"/>
  <c r="F16" i="2"/>
  <c r="C16" i="2"/>
  <c r="B16" i="2"/>
  <c r="A16" i="2"/>
  <c r="F15" i="2"/>
  <c r="C15" i="2"/>
  <c r="B15" i="2"/>
  <c r="A15" i="2"/>
  <c r="F14" i="2"/>
  <c r="C14" i="2"/>
  <c r="B14" i="2"/>
  <c r="A14" i="2"/>
  <c r="C13" i="2"/>
  <c r="B13" i="2"/>
  <c r="A13" i="2"/>
  <c r="C12" i="2"/>
  <c r="B12" i="2"/>
  <c r="A12" i="2"/>
  <c r="F11" i="2"/>
  <c r="B11" i="2"/>
  <c r="A11" i="2"/>
  <c r="F10" i="2"/>
  <c r="B10" i="2"/>
  <c r="A10" i="2"/>
  <c r="F9" i="2"/>
  <c r="B9" i="2"/>
  <c r="A9" i="2"/>
  <c r="F8" i="2"/>
  <c r="B8" i="2"/>
  <c r="A8" i="2"/>
  <c r="F7" i="2"/>
  <c r="B7" i="2"/>
  <c r="A7" i="2"/>
  <c r="F6" i="2"/>
  <c r="B6" i="2"/>
  <c r="A6" i="2"/>
  <c r="F5" i="2"/>
  <c r="C5" i="2"/>
  <c r="B5" i="2"/>
  <c r="A5" i="2"/>
  <c r="F4" i="2"/>
  <c r="C4" i="2"/>
  <c r="B4" i="2"/>
  <c r="A4" i="2"/>
  <c r="F3" i="2"/>
  <c r="C3" i="2"/>
  <c r="B3" i="2"/>
  <c r="A3" i="2"/>
  <c r="F2" i="2"/>
  <c r="B2" i="2"/>
  <c r="K208" i="1"/>
  <c r="F2353" i="2" s="1"/>
  <c r="K207" i="1"/>
  <c r="F2341" i="2" s="1"/>
  <c r="K206" i="1"/>
  <c r="F2329" i="2" s="1"/>
  <c r="K205" i="1"/>
  <c r="F2317" i="2" s="1"/>
  <c r="K204" i="1"/>
  <c r="F2305" i="2"/>
  <c r="K203" i="1"/>
  <c r="F2293" i="2" s="1"/>
  <c r="K198" i="1"/>
  <c r="F2233" i="2"/>
  <c r="K197" i="1"/>
  <c r="F2221" i="2"/>
  <c r="K196" i="1"/>
  <c r="F2209" i="2" s="1"/>
  <c r="K195" i="1"/>
  <c r="F2197" i="2" s="1"/>
  <c r="K194" i="1"/>
  <c r="F2185" i="2"/>
  <c r="K193" i="1"/>
  <c r="F2173" i="2" s="1"/>
  <c r="K192" i="1"/>
  <c r="F2161" i="2" s="1"/>
  <c r="K191" i="1"/>
  <c r="F2149" i="2" s="1"/>
  <c r="K190" i="1"/>
  <c r="F2137" i="2" s="1"/>
  <c r="K189" i="1"/>
  <c r="F2125" i="2"/>
  <c r="K187" i="1"/>
  <c r="F2101" i="2"/>
  <c r="K183" i="1"/>
  <c r="F2065" i="2" s="1"/>
  <c r="K182" i="1"/>
  <c r="F2053" i="2" s="1"/>
  <c r="K181" i="1"/>
  <c r="F2041" i="2"/>
  <c r="K180" i="1"/>
  <c r="F2029" i="2"/>
  <c r="K179" i="1"/>
  <c r="F2017" i="2" s="1"/>
  <c r="K178" i="1"/>
  <c r="F2005" i="2" s="1"/>
  <c r="K177" i="1"/>
  <c r="F1993" i="2"/>
  <c r="K176" i="1"/>
  <c r="F1981" i="2"/>
  <c r="K175" i="1"/>
  <c r="F1969" i="2" s="1"/>
  <c r="K172" i="1"/>
  <c r="F1933" i="2" s="1"/>
  <c r="K171" i="1"/>
  <c r="F1921" i="2"/>
  <c r="K169" i="1"/>
  <c r="F1897" i="2"/>
  <c r="K168" i="1"/>
  <c r="F1885" i="2" s="1"/>
  <c r="K167" i="1"/>
  <c r="F1873" i="2" s="1"/>
  <c r="K166" i="1"/>
  <c r="F1861" i="2"/>
  <c r="K165" i="1"/>
  <c r="F1849" i="2"/>
  <c r="K164" i="1"/>
  <c r="F1837" i="2" s="1"/>
  <c r="K163" i="1"/>
  <c r="F1825" i="2" s="1"/>
  <c r="K158" i="1"/>
  <c r="F1777" i="2"/>
  <c r="K157" i="1"/>
  <c r="F1765" i="2"/>
  <c r="K156" i="1"/>
  <c r="K155" i="1"/>
  <c r="F1741" i="2"/>
  <c r="K154" i="1"/>
  <c r="F1729" i="2"/>
  <c r="K153" i="1"/>
  <c r="F1717" i="2" s="1"/>
  <c r="K152" i="1"/>
  <c r="F1705" i="2" s="1"/>
  <c r="K151" i="1"/>
  <c r="F1693" i="2" s="1"/>
  <c r="K150" i="1"/>
  <c r="F1681" i="2" s="1"/>
  <c r="K149" i="1"/>
  <c r="F1669" i="2"/>
  <c r="K148" i="1"/>
  <c r="F1657" i="2" s="1"/>
  <c r="K147" i="1"/>
  <c r="F1645" i="2" s="1"/>
  <c r="K146" i="1"/>
  <c r="F1633" i="2" s="1"/>
  <c r="K145" i="1"/>
  <c r="F1621" i="2" s="1"/>
  <c r="K144" i="1"/>
  <c r="F1609" i="2" s="1"/>
  <c r="K143" i="1"/>
  <c r="F1597" i="2" s="1"/>
  <c r="K142" i="1"/>
  <c r="F1585" i="2" s="1"/>
  <c r="K141" i="1"/>
  <c r="F1573" i="2"/>
  <c r="K140" i="1"/>
  <c r="F1561" i="2" s="1"/>
  <c r="K139" i="1"/>
  <c r="F1549" i="2"/>
  <c r="K138" i="1"/>
  <c r="F1537" i="2"/>
  <c r="K137" i="1"/>
  <c r="F1525" i="2" s="1"/>
  <c r="K136" i="1"/>
  <c r="F1513" i="2" s="1"/>
  <c r="K135" i="1"/>
  <c r="F1501" i="2"/>
  <c r="K133" i="1"/>
  <c r="F1477" i="2" s="1"/>
  <c r="K132" i="1"/>
  <c r="F1465" i="2" s="1"/>
  <c r="K131" i="1"/>
  <c r="F1453" i="2"/>
  <c r="K129" i="1"/>
  <c r="F1429" i="2"/>
  <c r="K128" i="1"/>
  <c r="F1417" i="2" s="1"/>
  <c r="K125" i="1"/>
  <c r="F1381" i="2" s="1"/>
  <c r="K124" i="1"/>
  <c r="F1369" i="2" s="1"/>
  <c r="K123" i="1"/>
  <c r="F1357" i="2" s="1"/>
  <c r="K122" i="1"/>
  <c r="F1345" i="2"/>
  <c r="K121" i="1"/>
  <c r="F1333" i="2"/>
  <c r="K120" i="1"/>
  <c r="F1321" i="2" s="1"/>
  <c r="K119" i="1"/>
  <c r="F1309" i="2"/>
  <c r="K118" i="1"/>
  <c r="F1297" i="2"/>
  <c r="K117" i="1"/>
  <c r="F1285" i="2" s="1"/>
  <c r="K116" i="1"/>
  <c r="F1273" i="2" s="1"/>
  <c r="K115" i="1"/>
  <c r="F1261" i="2" s="1"/>
  <c r="K114" i="1"/>
  <c r="F1249" i="2" s="1"/>
  <c r="K113" i="1"/>
  <c r="F1237" i="2"/>
  <c r="K112" i="1"/>
  <c r="F1225" i="2" s="1"/>
  <c r="K111" i="1"/>
  <c r="F1213" i="2"/>
  <c r="K110" i="1"/>
  <c r="F1201" i="2" s="1"/>
  <c r="K109" i="1"/>
  <c r="F1189" i="2" s="1"/>
  <c r="K108" i="1"/>
  <c r="F1177" i="2" s="1"/>
  <c r="K107" i="1"/>
  <c r="F1165" i="2" s="1"/>
  <c r="K106" i="1"/>
  <c r="F1153" i="2" s="1"/>
  <c r="K105" i="1"/>
  <c r="F1141" i="2"/>
  <c r="K104" i="1"/>
  <c r="F1129" i="2" s="1"/>
  <c r="K103" i="1"/>
  <c r="F1117" i="2"/>
  <c r="K102" i="1"/>
  <c r="F1105" i="2"/>
  <c r="K100" i="1"/>
  <c r="F1093" i="2" s="1"/>
  <c r="K99" i="1"/>
  <c r="F1081" i="2" s="1"/>
  <c r="K98" i="1"/>
  <c r="F1069" i="2"/>
  <c r="K97" i="1"/>
  <c r="F1057" i="2" s="1"/>
  <c r="K96" i="1"/>
  <c r="F1045" i="2"/>
  <c r="K95" i="1"/>
  <c r="F1033" i="2" s="1"/>
  <c r="K94" i="1"/>
  <c r="F1021" i="2"/>
  <c r="K93" i="1"/>
  <c r="F1009" i="2"/>
  <c r="K92" i="1"/>
  <c r="F997" i="2" s="1"/>
  <c r="K91" i="1"/>
  <c r="F985" i="2" s="1"/>
  <c r="K90" i="1"/>
  <c r="F973" i="2" s="1"/>
  <c r="K89" i="1"/>
  <c r="F961" i="2" s="1"/>
  <c r="K88" i="1"/>
  <c r="F949" i="2"/>
  <c r="K87" i="1"/>
  <c r="F937" i="2" s="1"/>
  <c r="K86" i="1"/>
  <c r="F925" i="2" s="1"/>
  <c r="K84" i="1"/>
  <c r="F901" i="2"/>
  <c r="K83" i="1"/>
  <c r="K82" i="1"/>
  <c r="F877" i="2"/>
  <c r="K81" i="1"/>
  <c r="F865" i="2"/>
  <c r="K80" i="1"/>
  <c r="F853" i="2" s="1"/>
  <c r="K79" i="1"/>
  <c r="F841" i="2" s="1"/>
  <c r="K78" i="1"/>
  <c r="F829" i="2"/>
  <c r="K77" i="1"/>
  <c r="F817" i="2"/>
  <c r="K76" i="1"/>
  <c r="F805" i="2" s="1"/>
  <c r="K75" i="1"/>
  <c r="F793" i="2"/>
  <c r="K74" i="1"/>
  <c r="F781" i="2"/>
  <c r="K73" i="1"/>
  <c r="F769" i="2" s="1"/>
  <c r="K72" i="1"/>
  <c r="F757" i="2" s="1"/>
  <c r="K71" i="1"/>
  <c r="F745" i="2" s="1"/>
  <c r="K70" i="1"/>
  <c r="F733" i="2" s="1"/>
  <c r="K69" i="1"/>
  <c r="F721" i="2"/>
  <c r="K68" i="1"/>
  <c r="F709" i="2"/>
  <c r="K67" i="1"/>
  <c r="F697" i="2" s="1"/>
  <c r="K66" i="1"/>
  <c r="F685" i="2" s="1"/>
  <c r="K65" i="1"/>
  <c r="F673" i="2"/>
  <c r="K64" i="1"/>
  <c r="F661" i="2"/>
  <c r="K63" i="1"/>
  <c r="F649" i="2" s="1"/>
  <c r="K62" i="1"/>
  <c r="F637" i="2" s="1"/>
  <c r="K61" i="1"/>
  <c r="F625" i="2"/>
  <c r="K60" i="1"/>
  <c r="F613" i="2"/>
  <c r="K59" i="1"/>
  <c r="F601" i="2" s="1"/>
  <c r="K58" i="1"/>
  <c r="F589" i="2" s="1"/>
  <c r="K57" i="1"/>
  <c r="F577" i="2"/>
  <c r="K56" i="1"/>
  <c r="F565" i="2"/>
  <c r="K55" i="1"/>
  <c r="F553" i="2" s="1"/>
  <c r="K54" i="1"/>
  <c r="F541" i="2" s="1"/>
  <c r="K53" i="1"/>
  <c r="F529" i="2"/>
  <c r="K52" i="1"/>
  <c r="F517" i="2"/>
  <c r="K51" i="1"/>
  <c r="F505" i="2" s="1"/>
  <c r="K50" i="1"/>
  <c r="F493" i="2"/>
  <c r="K49" i="1"/>
  <c r="F481" i="2"/>
  <c r="K48" i="1"/>
  <c r="F469" i="2" s="1"/>
  <c r="K47" i="1"/>
  <c r="F457" i="2" s="1"/>
  <c r="K46" i="1"/>
  <c r="F445" i="2"/>
  <c r="K44" i="1"/>
  <c r="F433" i="2"/>
  <c r="K43" i="1"/>
  <c r="F421" i="2" s="1"/>
  <c r="K42" i="1"/>
  <c r="F409" i="2"/>
  <c r="K41" i="1"/>
  <c r="F397" i="2" s="1"/>
  <c r="K40" i="1"/>
  <c r="F385" i="2" s="1"/>
  <c r="K30" i="1"/>
  <c r="F264" i="2"/>
  <c r="K29" i="1"/>
  <c r="K27" i="1"/>
  <c r="F228" i="2" s="1"/>
  <c r="K26" i="1"/>
  <c r="F216" i="2" s="1"/>
  <c r="K25" i="1"/>
  <c r="F204" i="2" s="1"/>
  <c r="K24" i="1"/>
  <c r="F192" i="2"/>
  <c r="K23" i="1"/>
  <c r="F180" i="2" s="1"/>
  <c r="K22" i="1"/>
  <c r="F168" i="2"/>
  <c r="K21" i="1"/>
  <c r="K20" i="1"/>
  <c r="F144" i="2"/>
  <c r="K19" i="1"/>
  <c r="K18" i="1"/>
  <c r="F120" i="2"/>
  <c r="K16" i="1"/>
  <c r="F96" i="2"/>
  <c r="K15" i="1"/>
  <c r="F84" i="2" s="1"/>
  <c r="K14" i="1"/>
  <c r="F72" i="2" s="1"/>
  <c r="K13" i="1"/>
  <c r="F60" i="2"/>
  <c r="K12" i="1"/>
  <c r="F48" i="2"/>
  <c r="K11" i="1"/>
  <c r="F36" i="2" s="1"/>
  <c r="K10" i="1"/>
  <c r="F24" i="2" s="1"/>
  <c r="K9" i="1"/>
  <c r="L9" i="1" s="1"/>
  <c r="F12" i="2"/>
  <c r="K33" i="1"/>
  <c r="F300" i="2"/>
  <c r="K34" i="1"/>
  <c r="F312" i="2" s="1"/>
  <c r="K36" i="1"/>
  <c r="F336" i="2" s="1"/>
  <c r="K37" i="1"/>
  <c r="F348" i="2"/>
  <c r="K38" i="1"/>
  <c r="F360" i="2" s="1"/>
  <c r="K39" i="1"/>
  <c r="F372" i="2"/>
  <c r="K32" i="1"/>
  <c r="F13" i="2" l="1"/>
  <c r="L10" i="1"/>
  <c r="F25" i="2" l="1"/>
  <c r="L11" i="1"/>
  <c r="F37" i="2" l="1"/>
  <c r="L12" i="1"/>
  <c r="F49" i="2" l="1"/>
  <c r="L13" i="1"/>
  <c r="F61" i="2" l="1"/>
  <c r="L14" i="1"/>
  <c r="F73" i="2" l="1"/>
  <c r="L15" i="1"/>
  <c r="F85" i="2" l="1"/>
  <c r="L16" i="1"/>
  <c r="F97" i="2" l="1"/>
  <c r="L17" i="1"/>
  <c r="F109" i="2" l="1"/>
  <c r="L18" i="1"/>
  <c r="F121" i="2" l="1"/>
  <c r="L19" i="1"/>
  <c r="F133" i="2" l="1"/>
  <c r="L20" i="1"/>
  <c r="F145" i="2" l="1"/>
  <c r="L21" i="1"/>
  <c r="L22" i="1" l="1"/>
  <c r="F157" i="2"/>
  <c r="F169" i="2" l="1"/>
  <c r="L23" i="1"/>
  <c r="F181" i="2" l="1"/>
  <c r="L24" i="1"/>
  <c r="F193" i="2" l="1"/>
  <c r="L25" i="1"/>
  <c r="F205" i="2" l="1"/>
  <c r="L26" i="1"/>
  <c r="F217" i="2" l="1"/>
  <c r="L27" i="1"/>
  <c r="F229" i="2" l="1"/>
  <c r="L28" i="1"/>
  <c r="F241" i="2" l="1"/>
  <c r="L29" i="1"/>
  <c r="L30" i="1" l="1"/>
  <c r="F253" i="2"/>
  <c r="F265" i="2" l="1"/>
  <c r="L31" i="1"/>
  <c r="L32" i="1" l="1"/>
  <c r="F277" i="2"/>
  <c r="L33" i="1" l="1"/>
  <c r="F289" i="2"/>
  <c r="L34" i="1" l="1"/>
  <c r="F301" i="2"/>
  <c r="L35" i="1" l="1"/>
  <c r="F313" i="2"/>
  <c r="L36" i="1" l="1"/>
  <c r="F325" i="2"/>
  <c r="F337" i="2" l="1"/>
  <c r="L37" i="1"/>
  <c r="L38" i="1" l="1"/>
  <c r="F349" i="2"/>
  <c r="F361" i="2" l="1"/>
  <c r="L39" i="1"/>
  <c r="L40" i="1" l="1"/>
  <c r="F373" i="2"/>
  <c r="F386" i="2" l="1"/>
  <c r="L41" i="1"/>
  <c r="L42" i="1" l="1"/>
  <c r="F398" i="2"/>
  <c r="L43" i="1" l="1"/>
  <c r="F410" i="2"/>
  <c r="L44" i="1" l="1"/>
  <c r="F422" i="2"/>
  <c r="L46" i="1" l="1"/>
  <c r="F434" i="2"/>
  <c r="L47" i="1" l="1"/>
  <c r="F446" i="2"/>
  <c r="L48" i="1" l="1"/>
  <c r="F458" i="2"/>
  <c r="L49" i="1" l="1"/>
  <c r="F470" i="2"/>
  <c r="F482" i="2" l="1"/>
  <c r="L50" i="1"/>
  <c r="L51" i="1" l="1"/>
  <c r="F494" i="2"/>
  <c r="L52" i="1" l="1"/>
  <c r="F506" i="2"/>
  <c r="L53" i="1" l="1"/>
  <c r="F518" i="2"/>
  <c r="F530" i="2" l="1"/>
  <c r="L54" i="1"/>
  <c r="L55" i="1" l="1"/>
  <c r="F542" i="2"/>
  <c r="F554" i="2" l="1"/>
  <c r="L56" i="1"/>
  <c r="L57" i="1" l="1"/>
  <c r="F566" i="2"/>
  <c r="F578" i="2" l="1"/>
  <c r="L58" i="1"/>
  <c r="L59" i="1" l="1"/>
  <c r="F590" i="2"/>
  <c r="L60" i="1" l="1"/>
  <c r="F602" i="2"/>
  <c r="L61" i="1" l="1"/>
  <c r="F614" i="2"/>
  <c r="L62" i="1" l="1"/>
  <c r="F626" i="2"/>
  <c r="L63" i="1" l="1"/>
  <c r="F638" i="2"/>
  <c r="L64" i="1" l="1"/>
  <c r="F650" i="2"/>
  <c r="L65" i="1" l="1"/>
  <c r="F662" i="2"/>
  <c r="F674" i="2" l="1"/>
  <c r="L66" i="1"/>
  <c r="L67" i="1" l="1"/>
  <c r="F686" i="2"/>
  <c r="L68" i="1" l="1"/>
  <c r="F698" i="2"/>
  <c r="L69" i="1" l="1"/>
  <c r="F710" i="2"/>
  <c r="F722" i="2" l="1"/>
  <c r="L70" i="1"/>
  <c r="L71" i="1" l="1"/>
  <c r="F734" i="2"/>
  <c r="F746" i="2" l="1"/>
  <c r="L72" i="1"/>
  <c r="F758" i="2" l="1"/>
  <c r="L73" i="1"/>
  <c r="L74" i="1" l="1"/>
  <c r="F770" i="2"/>
  <c r="F782" i="2" l="1"/>
  <c r="L75" i="1"/>
  <c r="F794" i="2" l="1"/>
  <c r="L76" i="1"/>
  <c r="F806" i="2" l="1"/>
  <c r="L77" i="1"/>
  <c r="F818" i="2" l="1"/>
  <c r="L78" i="1"/>
  <c r="F830" i="2" l="1"/>
  <c r="L79" i="1"/>
  <c r="F842" i="2" l="1"/>
  <c r="L80" i="1"/>
  <c r="F854" i="2" l="1"/>
  <c r="L81" i="1"/>
  <c r="L82" i="1" l="1"/>
  <c r="F866" i="2"/>
  <c r="F878" i="2" l="1"/>
  <c r="L83" i="1"/>
  <c r="F890" i="2" l="1"/>
  <c r="L84" i="1"/>
  <c r="F902" i="2" l="1"/>
  <c r="L85" i="1"/>
  <c r="F914" i="2" l="1"/>
  <c r="L86" i="1"/>
  <c r="F926" i="2" l="1"/>
  <c r="L87" i="1"/>
  <c r="F938" i="2" l="1"/>
  <c r="L88" i="1"/>
  <c r="F950" i="2" l="1"/>
  <c r="L89" i="1"/>
  <c r="L90" i="1" l="1"/>
  <c r="F962" i="2"/>
  <c r="F974" i="2" l="1"/>
  <c r="L91" i="1"/>
  <c r="F986" i="2" l="1"/>
  <c r="L92" i="1"/>
  <c r="F998" i="2" l="1"/>
  <c r="L93" i="1"/>
  <c r="F1010" i="2" l="1"/>
  <c r="L94" i="1"/>
  <c r="F1022" i="2" l="1"/>
  <c r="L95" i="1"/>
  <c r="F1034" i="2" l="1"/>
  <c r="L96" i="1"/>
  <c r="F1046" i="2" l="1"/>
  <c r="L97" i="1"/>
  <c r="L98" i="1" l="1"/>
  <c r="F1058" i="2"/>
  <c r="F1070" i="2" l="1"/>
  <c r="L99" i="1"/>
  <c r="F1082" i="2" l="1"/>
  <c r="L100" i="1"/>
  <c r="F1094" i="2" l="1"/>
  <c r="L102" i="1"/>
  <c r="F1106" i="2" l="1"/>
  <c r="L103" i="1"/>
  <c r="F1118" i="2" l="1"/>
  <c r="L104" i="1"/>
  <c r="F1130" i="2" l="1"/>
  <c r="L105" i="1"/>
  <c r="F1142" i="2" l="1"/>
  <c r="L106" i="1"/>
  <c r="L107" i="1" l="1"/>
  <c r="F1154" i="2"/>
  <c r="F1166" i="2" l="1"/>
  <c r="L108" i="1"/>
  <c r="F1178" i="2" l="1"/>
  <c r="L109" i="1"/>
  <c r="F1190" i="2" l="1"/>
  <c r="L110" i="1"/>
  <c r="F1202" i="2" l="1"/>
  <c r="L111" i="1"/>
  <c r="L112" i="1" l="1"/>
  <c r="F1214" i="2"/>
  <c r="F1226" i="2" l="1"/>
  <c r="L113" i="1"/>
  <c r="L114" i="1" l="1"/>
  <c r="F1238" i="2"/>
  <c r="L115" i="1" l="1"/>
  <c r="F1250" i="2"/>
  <c r="L116" i="1" l="1"/>
  <c r="F1262" i="2"/>
  <c r="F1274" i="2" l="1"/>
  <c r="L117" i="1"/>
  <c r="L118" i="1" l="1"/>
  <c r="F1286" i="2"/>
  <c r="F1298" i="2" l="1"/>
  <c r="L119" i="1"/>
  <c r="L120" i="1" l="1"/>
  <c r="F1310" i="2"/>
  <c r="F1322" i="2" l="1"/>
  <c r="L121" i="1"/>
  <c r="L122" i="1" l="1"/>
  <c r="F1334" i="2"/>
  <c r="L123" i="1" l="1"/>
  <c r="F1346" i="2"/>
  <c r="L124" i="1" l="1"/>
  <c r="F1358" i="2"/>
  <c r="F1370" i="2" l="1"/>
  <c r="L125" i="1"/>
  <c r="L126" i="1" l="1"/>
  <c r="F1382" i="2"/>
  <c r="F1394" i="2" l="1"/>
  <c r="L127" i="1"/>
  <c r="L128" i="1" l="1"/>
  <c r="F1406" i="2"/>
  <c r="F1418" i="2" l="1"/>
  <c r="L129" i="1"/>
  <c r="L130" i="1" l="1"/>
  <c r="F1430" i="2"/>
  <c r="L131" i="1" l="1"/>
  <c r="F1442" i="2"/>
  <c r="L132" i="1" l="1"/>
  <c r="F1454" i="2"/>
  <c r="F1466" i="2" l="1"/>
  <c r="L133" i="1"/>
  <c r="L134" i="1" l="1"/>
  <c r="F1478" i="2"/>
  <c r="F1490" i="2" l="1"/>
  <c r="L135" i="1"/>
  <c r="L136" i="1" l="1"/>
  <c r="F1502" i="2"/>
  <c r="F1514" i="2" l="1"/>
  <c r="L137" i="1"/>
  <c r="L138" i="1" l="1"/>
  <c r="F1526" i="2"/>
  <c r="L139" i="1" l="1"/>
  <c r="F1538" i="2"/>
  <c r="L140" i="1" l="1"/>
  <c r="F1550" i="2"/>
  <c r="F1562" i="2" l="1"/>
  <c r="L141" i="1"/>
  <c r="L142" i="1" l="1"/>
  <c r="F1574" i="2"/>
  <c r="F1586" i="2" l="1"/>
  <c r="L143" i="1"/>
  <c r="L144" i="1" l="1"/>
  <c r="F1598" i="2"/>
  <c r="F1610" i="2" l="1"/>
  <c r="L145" i="1"/>
  <c r="L146" i="1" l="1"/>
  <c r="F1622" i="2"/>
  <c r="L147" i="1" l="1"/>
  <c r="F1634" i="2"/>
  <c r="F1646" i="2" l="1"/>
  <c r="L148" i="1"/>
  <c r="L149" i="1" l="1"/>
  <c r="F1658" i="2"/>
  <c r="F1670" i="2" l="1"/>
  <c r="L150" i="1"/>
  <c r="L151" i="1" l="1"/>
  <c r="F1682" i="2"/>
  <c r="F1694" i="2" l="1"/>
  <c r="L152" i="1"/>
  <c r="L153" i="1" l="1"/>
  <c r="F1706" i="2"/>
  <c r="L154" i="1" l="1"/>
  <c r="F1718" i="2"/>
  <c r="L155" i="1" l="1"/>
  <c r="F1730" i="2"/>
  <c r="F1742" i="2" l="1"/>
  <c r="L156" i="1"/>
  <c r="L157" i="1" l="1"/>
  <c r="F1754" i="2"/>
  <c r="L158" i="1" l="1"/>
  <c r="F1766" i="2"/>
  <c r="L160" i="1" l="1"/>
  <c r="F1778" i="2"/>
  <c r="F1790" i="2" l="1"/>
  <c r="L161" i="1"/>
  <c r="L162" i="1" l="1"/>
  <c r="F1802" i="2"/>
  <c r="L163" i="1" l="1"/>
  <c r="F1814" i="2"/>
  <c r="L164" i="1" l="1"/>
  <c r="F1826" i="2"/>
  <c r="F1838" i="2" l="1"/>
  <c r="L165" i="1"/>
  <c r="L166" i="1" l="1"/>
  <c r="F1850" i="2"/>
  <c r="L167" i="1" l="1"/>
  <c r="F1862" i="2"/>
  <c r="L168" i="1" l="1"/>
  <c r="F1874" i="2"/>
  <c r="F1886" i="2" l="1"/>
  <c r="L169" i="1"/>
  <c r="L170" i="1" l="1"/>
  <c r="F1898" i="2"/>
  <c r="F1910" i="2" l="1"/>
  <c r="L171" i="1"/>
  <c r="L172" i="1" l="1"/>
  <c r="F1922" i="2"/>
  <c r="F1934" i="2" l="1"/>
  <c r="L173" i="1"/>
  <c r="L174" i="1" l="1"/>
  <c r="F1946" i="2"/>
  <c r="F1958" i="2" l="1"/>
  <c r="L175" i="1"/>
  <c r="L176" i="1" l="1"/>
  <c r="F1970" i="2"/>
  <c r="L177" i="1" l="1"/>
  <c r="F1982" i="2"/>
  <c r="L178" i="1" l="1"/>
  <c r="F1994" i="2"/>
  <c r="F2006" i="2" l="1"/>
  <c r="L179" i="1"/>
  <c r="L180" i="1" l="1"/>
  <c r="F2018" i="2"/>
  <c r="F2030" i="2" l="1"/>
  <c r="L181" i="1"/>
  <c r="L182" i="1" l="1"/>
  <c r="F2042" i="2"/>
  <c r="F2054" i="2" l="1"/>
  <c r="L183" i="1"/>
  <c r="L184" i="1" l="1"/>
  <c r="F2066" i="2"/>
  <c r="F2078" i="2" l="1"/>
  <c r="L185" i="1"/>
  <c r="L187" i="1" l="1"/>
  <c r="F2090" i="2"/>
  <c r="L188" i="1" l="1"/>
  <c r="F2102" i="2"/>
  <c r="L189" i="1" l="1"/>
  <c r="F2114" i="2"/>
  <c r="F2126" i="2" l="1"/>
  <c r="L190" i="1"/>
  <c r="L191" i="1" l="1"/>
  <c r="F2138" i="2"/>
  <c r="L192" i="1" l="1"/>
  <c r="F2150" i="2"/>
  <c r="L193" i="1" l="1"/>
  <c r="F2162" i="2"/>
  <c r="F2174" i="2" l="1"/>
  <c r="L194" i="1"/>
  <c r="L195" i="1" l="1"/>
  <c r="F2186" i="2"/>
  <c r="F2198" i="2" l="1"/>
  <c r="L196" i="1"/>
  <c r="L197" i="1" l="1"/>
  <c r="F2210" i="2"/>
  <c r="F2222" i="2" l="1"/>
  <c r="L198" i="1"/>
  <c r="L199" i="1" l="1"/>
  <c r="F2234" i="2"/>
  <c r="F2246" i="2" l="1"/>
  <c r="L200" i="1"/>
  <c r="L201" i="1" l="1"/>
  <c r="F2258" i="2"/>
  <c r="L202" i="1" l="1"/>
  <c r="F2270" i="2"/>
  <c r="L203" i="1" l="1"/>
  <c r="F2282" i="2"/>
  <c r="F2294" i="2" l="1"/>
  <c r="L204" i="1"/>
  <c r="L205" i="1" l="1"/>
  <c r="F2306" i="2"/>
  <c r="L206" i="1" l="1"/>
  <c r="F2318" i="2"/>
  <c r="L207" i="1" l="1"/>
  <c r="F2330" i="2"/>
  <c r="F2342" i="2" l="1"/>
  <c r="L208" i="1"/>
  <c r="L209" i="1" l="1"/>
  <c r="F2354" i="2"/>
  <c r="L210" i="1" l="1"/>
  <c r="F2366" i="2"/>
</calcChain>
</file>

<file path=xl/sharedStrings.xml><?xml version="1.0" encoding="utf-8"?>
<sst xmlns="http://schemas.openxmlformats.org/spreadsheetml/2006/main" count="1836" uniqueCount="371">
  <si>
    <t>Acessos</t>
  </si>
  <si>
    <t>Ob.</t>
  </si>
  <si>
    <t>NA</t>
  </si>
  <si>
    <t>Zonas comuns</t>
  </si>
  <si>
    <t>---</t>
  </si>
  <si>
    <t>Requisitos</t>
  </si>
  <si>
    <t>Pontos</t>
  </si>
  <si>
    <t>«</t>
  </si>
  <si>
    <t>««</t>
  </si>
  <si>
    <t>«««</t>
  </si>
  <si>
    <t>Total</t>
  </si>
  <si>
    <t>1. Instalações</t>
  </si>
  <si>
    <t>Zonas de serviço</t>
  </si>
  <si>
    <t>10,5m²</t>
  </si>
  <si>
    <t>14,5m²</t>
  </si>
  <si>
    <t>17,5m²</t>
  </si>
  <si>
    <t>11,5m²</t>
  </si>
  <si>
    <t>13,5m²</t>
  </si>
  <si>
    <t>19,5m²</t>
  </si>
  <si>
    <t>22,5m²</t>
  </si>
  <si>
    <t>18,5m²</t>
  </si>
  <si>
    <t>25,5m²</t>
  </si>
  <si>
    <t>23,5m²</t>
  </si>
  <si>
    <t>Estacionamento</t>
  </si>
  <si>
    <t>Local que permita o estacionamento temporário de viaturas para tomada e largada de utentes e bagagens</t>
  </si>
  <si>
    <t>2. Equipamento/Mobiliário</t>
  </si>
  <si>
    <t>Equipamento do quarto</t>
  </si>
  <si>
    <t>Interruptor geral automático</t>
  </si>
  <si>
    <t>Mesa de refeições ou adaptável para o efeito, cadeiras e sofá, loiças, vidros e talheres</t>
  </si>
  <si>
    <t>Frigorífico, micro-ondas e lava-loiça</t>
  </si>
  <si>
    <t>Utensílios de cozinha</t>
  </si>
  <si>
    <t>Fogão ou placa e exaustor de fumos</t>
  </si>
  <si>
    <t>Espelho de cosmética</t>
  </si>
  <si>
    <t>Aquecimento de toalhas</t>
  </si>
  <si>
    <t>Balança</t>
  </si>
  <si>
    <t>Sistema de som na casa de banho</t>
  </si>
  <si>
    <t>Sistema de registo de mensagens de voz</t>
  </si>
  <si>
    <t>Jornais diários ou informação impressa diária nas zonas comuns</t>
  </si>
  <si>
    <t>3. Serviço</t>
  </si>
  <si>
    <t>Mudança de toalhas pelo menos duas vezes por semana e sempre que mude o cliente</t>
  </si>
  <si>
    <t>Mudança diária de toalhas a pedido do cliente</t>
  </si>
  <si>
    <t>Mudança de roupa de cama pelo menos uma vez por semana e sempre que mude o cliente</t>
  </si>
  <si>
    <t>Mudança de roupa de cama duas vezes por semana e sempre que mude o cliente</t>
  </si>
  <si>
    <t>Serviço de bar associado ou não a outra área</t>
  </si>
  <si>
    <t>Bebidas à disposição do cliente (sem serviço de bar)</t>
  </si>
  <si>
    <t>Serviço de pequeno-almoço</t>
  </si>
  <si>
    <t>Serviço de atendimento permanente (presencial ou automático)</t>
  </si>
  <si>
    <t>Porteiro (trintanário)</t>
  </si>
  <si>
    <t>Serviço de informação e reservas</t>
  </si>
  <si>
    <t>Serviço de aceitação e entrega de mensagens</t>
  </si>
  <si>
    <t>Serviço de transporte de bagagens</t>
  </si>
  <si>
    <t>Serviço de depósito de bagagens</t>
  </si>
  <si>
    <t>Serviço de lavandaria e engomadoria</t>
  </si>
  <si>
    <t>Videovigilância em zonas públicas e de circulação</t>
  </si>
  <si>
    <t>Aceitação de cartões de crédito ou débito</t>
  </si>
  <si>
    <t>Aceitação de cartões de crédito e débito</t>
  </si>
  <si>
    <t>Serviço despertar</t>
  </si>
  <si>
    <t>Serviço de costura</t>
  </si>
  <si>
    <t>Serviço de engraxar sapatos</t>
  </si>
  <si>
    <t>Equipamentos e instalações</t>
  </si>
  <si>
    <t>Cabeleireiro</t>
  </si>
  <si>
    <t>Certificação da qualidade dos serviços por norma nacional ou europeia, quando não obrigatória por lei</t>
  </si>
  <si>
    <t>Soluções inovadoras na oferta de espaços, equipamentos e serviços</t>
  </si>
  <si>
    <t>Total pontos opcionais por categoria</t>
  </si>
  <si>
    <t>Observações</t>
  </si>
  <si>
    <r>
      <t xml:space="preserve">Equipamento da cozinha ou </t>
    </r>
    <r>
      <rPr>
        <b/>
        <i/>
        <sz val="9"/>
        <rFont val="Verdana"/>
        <family val="2"/>
      </rPr>
      <t>kitchenette</t>
    </r>
  </si>
  <si>
    <t>««««</t>
  </si>
  <si>
    <r>
      <t>Amenities</t>
    </r>
    <r>
      <rPr>
        <sz val="8"/>
        <rFont val="Verdana"/>
        <family val="2"/>
      </rPr>
      <t xml:space="preserve"> escritório: lápis ou caneta, papel e envelopes</t>
    </r>
  </si>
  <si>
    <r>
      <t>Amenities</t>
    </r>
    <r>
      <rPr>
        <sz val="8"/>
        <rFont val="Verdana"/>
        <family val="2"/>
      </rPr>
      <t xml:space="preserve"> conforto: </t>
    </r>
    <r>
      <rPr>
        <i/>
        <sz val="8"/>
        <rFont val="Verdana"/>
        <family val="2"/>
      </rPr>
      <t>kit</t>
    </r>
    <r>
      <rPr>
        <sz val="8"/>
        <rFont val="Verdana"/>
        <family val="2"/>
      </rPr>
      <t xml:space="preserve"> de engraxar, calçadeira e </t>
    </r>
    <r>
      <rPr>
        <i/>
        <sz val="8"/>
        <rFont val="Verdana"/>
        <family val="2"/>
      </rPr>
      <t>kit</t>
    </r>
    <r>
      <rPr>
        <sz val="8"/>
        <rFont val="Verdana"/>
        <family val="2"/>
      </rPr>
      <t xml:space="preserve"> de costura, a pedido</t>
    </r>
  </si>
  <si>
    <r>
      <t xml:space="preserve">8 horas de </t>
    </r>
    <r>
      <rPr>
        <i/>
        <sz val="8"/>
        <rFont val="Verdana"/>
        <family val="2"/>
      </rPr>
      <t>room service</t>
    </r>
    <r>
      <rPr>
        <sz val="8"/>
        <rFont val="Verdana"/>
        <family val="2"/>
      </rPr>
      <t xml:space="preserve"> de bebidas e refeições ligeiras</t>
    </r>
  </si>
  <si>
    <r>
      <t xml:space="preserve">Pequeno-almoço </t>
    </r>
    <r>
      <rPr>
        <i/>
        <sz val="8"/>
        <rFont val="Verdana"/>
        <family val="2"/>
      </rPr>
      <t>buffet</t>
    </r>
    <r>
      <rPr>
        <sz val="8"/>
        <rFont val="Verdana"/>
        <family val="2"/>
      </rPr>
      <t xml:space="preserve"> ou </t>
    </r>
    <r>
      <rPr>
        <i/>
        <sz val="8"/>
        <rFont val="Verdana"/>
        <family val="2"/>
      </rPr>
      <t>à-la-carte</t>
    </r>
  </si>
  <si>
    <r>
      <t xml:space="preserve">Serviço de </t>
    </r>
    <r>
      <rPr>
        <i/>
        <sz val="8"/>
        <rFont val="Verdana"/>
        <family val="2"/>
      </rPr>
      <t>Valet Parking</t>
    </r>
  </si>
  <si>
    <t>««« ««</t>
  </si>
  <si>
    <t>Área ou áreas de uso comum onde possam ser prestados os serviços de refeições, pequenos-almoços ou bar</t>
  </si>
  <si>
    <t>Instalações sanitárias</t>
  </si>
  <si>
    <t>Cozinha, ou copa se apenas forem servidos pequenos-almoços</t>
  </si>
  <si>
    <t>Zona de armazenagem</t>
  </si>
  <si>
    <t xml:space="preserve">Área destinada ao pessoal, composta pelo menos por instalações sanitárias e zona de vestiário </t>
  </si>
  <si>
    <t>Área mínima dos quartos individuais</t>
  </si>
  <si>
    <t>Área mínima dos quartos duplos</t>
  </si>
  <si>
    <t xml:space="preserve">Área mínima de cada quarto suplementar </t>
  </si>
  <si>
    <t>Pelo menos 50% das instalações sanitárias com bidé</t>
  </si>
  <si>
    <t>Piscina exterior</t>
  </si>
  <si>
    <t>Piscina interior</t>
  </si>
  <si>
    <t>Golfe</t>
  </si>
  <si>
    <t>Área de espaços verdes de utilização comum</t>
  </si>
  <si>
    <t>Parcial</t>
  </si>
  <si>
    <r>
      <t xml:space="preserve">&gt;1m²&lt; 2,5m²   = </t>
    </r>
    <r>
      <rPr>
        <b/>
        <sz val="7"/>
        <rFont val="Verdana"/>
        <family val="2"/>
      </rPr>
      <t>5pts</t>
    </r>
    <r>
      <rPr>
        <sz val="7"/>
        <rFont val="Verdana"/>
        <family val="2"/>
      </rPr>
      <t xml:space="preserve">;  </t>
    </r>
    <r>
      <rPr>
        <u/>
        <sz val="7"/>
        <rFont val="Verdana"/>
        <family val="2"/>
      </rPr>
      <t>&gt;</t>
    </r>
    <r>
      <rPr>
        <sz val="7"/>
        <rFont val="Verdana"/>
        <family val="2"/>
      </rPr>
      <t>2,5m² &lt;5m² =</t>
    </r>
    <r>
      <rPr>
        <b/>
        <sz val="7"/>
        <rFont val="Verdana"/>
        <family val="2"/>
      </rPr>
      <t>10pts</t>
    </r>
    <r>
      <rPr>
        <sz val="7"/>
        <rFont val="Verdana"/>
        <family val="2"/>
      </rPr>
      <t xml:space="preserve">; </t>
    </r>
    <r>
      <rPr>
        <u/>
        <sz val="7"/>
        <rFont val="Verdana"/>
        <family val="2"/>
      </rPr>
      <t>&gt;</t>
    </r>
    <r>
      <rPr>
        <sz val="7"/>
        <rFont val="Verdana"/>
        <family val="2"/>
      </rPr>
      <t>5m² =</t>
    </r>
    <r>
      <rPr>
        <b/>
        <sz val="7"/>
        <rFont val="Verdana"/>
        <family val="2"/>
      </rPr>
      <t>15pts</t>
    </r>
  </si>
  <si>
    <r>
      <t>5pts</t>
    </r>
    <r>
      <rPr>
        <sz val="7"/>
        <rFont val="Verdana"/>
        <family val="2"/>
      </rPr>
      <t xml:space="preserve"> por cada 4m²/UA - máx. de </t>
    </r>
    <r>
      <rPr>
        <b/>
        <sz val="7"/>
        <rFont val="Verdana"/>
        <family val="2"/>
      </rPr>
      <t>15</t>
    </r>
  </si>
  <si>
    <r>
      <t>&gt;</t>
    </r>
    <r>
      <rPr>
        <sz val="7"/>
        <rFont val="Verdana"/>
        <family val="2"/>
      </rPr>
      <t xml:space="preserve">10% = </t>
    </r>
    <r>
      <rPr>
        <b/>
        <sz val="7"/>
        <rFont val="Verdana"/>
        <family val="2"/>
      </rPr>
      <t>10pts</t>
    </r>
    <r>
      <rPr>
        <sz val="7"/>
        <rFont val="Verdana"/>
        <family val="2"/>
      </rPr>
      <t xml:space="preserve"> </t>
    </r>
    <r>
      <rPr>
        <u/>
        <sz val="7"/>
        <rFont val="Verdana"/>
        <family val="2"/>
      </rPr>
      <t>&gt;</t>
    </r>
    <r>
      <rPr>
        <sz val="7"/>
        <rFont val="Verdana"/>
        <family val="2"/>
      </rPr>
      <t xml:space="preserve">20% = </t>
    </r>
    <r>
      <rPr>
        <b/>
        <sz val="7"/>
        <rFont val="Verdana"/>
        <family val="2"/>
      </rPr>
      <t>12pts</t>
    </r>
    <r>
      <rPr>
        <sz val="7"/>
        <rFont val="Verdana"/>
        <family val="2"/>
      </rPr>
      <t xml:space="preserve"> </t>
    </r>
    <r>
      <rPr>
        <u/>
        <sz val="7"/>
        <rFont val="Verdana"/>
        <family val="2"/>
      </rPr>
      <t>&gt;</t>
    </r>
    <r>
      <rPr>
        <sz val="7"/>
        <rFont val="Verdana"/>
        <family val="2"/>
      </rPr>
      <t xml:space="preserve">30% = </t>
    </r>
    <r>
      <rPr>
        <b/>
        <sz val="7"/>
        <rFont val="Verdana"/>
        <family val="2"/>
      </rPr>
      <t>15pts</t>
    </r>
    <r>
      <rPr>
        <sz val="7"/>
        <rFont val="Verdana"/>
        <family val="2"/>
      </rPr>
      <t xml:space="preserve"> </t>
    </r>
  </si>
  <si>
    <r>
      <t>5pts</t>
    </r>
    <r>
      <rPr>
        <sz val="7"/>
        <rFont val="Verdana"/>
        <family val="2"/>
      </rPr>
      <t xml:space="preserve"> por cada 2 </t>
    </r>
    <r>
      <rPr>
        <i/>
        <sz val="7"/>
        <rFont val="Verdana"/>
        <family val="2"/>
      </rPr>
      <t>suites</t>
    </r>
    <r>
      <rPr>
        <sz val="7"/>
        <rFont val="Verdana"/>
        <family val="2"/>
      </rPr>
      <t xml:space="preserve"> máx. </t>
    </r>
    <r>
      <rPr>
        <b/>
        <sz val="7"/>
        <rFont val="Verdana"/>
        <family val="2"/>
      </rPr>
      <t>10pts</t>
    </r>
  </si>
  <si>
    <r>
      <t>2pts</t>
    </r>
    <r>
      <rPr>
        <sz val="7"/>
        <rFont val="Verdana"/>
        <family val="2"/>
      </rPr>
      <t xml:space="preserve"> por cada 8h opcionais</t>
    </r>
  </si>
  <si>
    <t></t>
  </si>
  <si>
    <t>Requisito cumprido</t>
  </si>
  <si>
    <t>Requisito não cumprido</t>
  </si>
  <si>
    <r>
      <t>Empreendimento</t>
    </r>
    <r>
      <rPr>
        <sz val="12"/>
        <rFont val="Verdana"/>
        <family val="2"/>
      </rPr>
      <t>:</t>
    </r>
  </si>
  <si>
    <r>
      <t xml:space="preserve">24 horas de </t>
    </r>
    <r>
      <rPr>
        <i/>
        <sz val="8"/>
        <rFont val="Verdana"/>
        <family val="2"/>
      </rPr>
      <t>room service</t>
    </r>
    <r>
      <rPr>
        <sz val="8"/>
        <rFont val="Verdana"/>
        <family val="2"/>
      </rPr>
      <t xml:space="preserve"> de bebidas e refeições ligeiras</t>
    </r>
  </si>
  <si>
    <t>Ø</t>
  </si>
  <si>
    <t>Não Aplicável</t>
  </si>
  <si>
    <t>Sistemas de vídeo e áudio</t>
  </si>
  <si>
    <t>Área bruta privativa para reuniões por UA, quando concorra para a área bruta de construção do empreendimento</t>
  </si>
  <si>
    <r>
      <t xml:space="preserve">Ob.     </t>
    </r>
    <r>
      <rPr>
        <sz val="7"/>
        <rFont val="Verdana"/>
        <family val="2"/>
      </rPr>
      <t>(2 suites)</t>
    </r>
  </si>
  <si>
    <t>N.º</t>
  </si>
  <si>
    <t>Venda de revistas e jornais diários</t>
  </si>
  <si>
    <t>Serviço de receção presencial 24 horas</t>
  </si>
  <si>
    <t>Serviço de receção presencial 16 horas</t>
  </si>
  <si>
    <t>Fechaduras eletrónicas</t>
  </si>
  <si>
    <t>Requisito opcional não existente</t>
  </si>
  <si>
    <t>Carece de declaração</t>
  </si>
  <si>
    <t>Serviço de depósito de valores na receção</t>
  </si>
  <si>
    <t>Área mínima dos quartos triplos</t>
  </si>
  <si>
    <t>Dispositivo interior de segurança adicional na porta de entrada</t>
  </si>
  <si>
    <r>
      <t>27,5m</t>
    </r>
    <r>
      <rPr>
        <sz val="8"/>
        <rFont val="Calibri"/>
        <family val="2"/>
      </rPr>
      <t>²</t>
    </r>
  </si>
  <si>
    <t>Local que permita o estacionamento temporário de autocarros para tomada e largada de utentes e bagagens</t>
  </si>
  <si>
    <t>Tomada elétrica acessível e livre junto da cama</t>
  </si>
  <si>
    <t>Adaptadores de tomadas elétricas a pedido</t>
  </si>
  <si>
    <t>Tomada USB acessível e livre na UA</t>
  </si>
  <si>
    <t>Cofre na UA</t>
  </si>
  <si>
    <t>Cofre na UA com tomada elétrica no seu interior</t>
  </si>
  <si>
    <t>Sobre colchão</t>
  </si>
  <si>
    <t>Cama suplementar a pedido</t>
  </si>
  <si>
    <t>Berço a pedido</t>
  </si>
  <si>
    <t>Tomada elétrica junto ao lavatório ou junto ao espelho</t>
  </si>
  <si>
    <t>Consola de jogos, a pedido</t>
  </si>
  <si>
    <t>Telefone ou telemóvel na UA com acesso à rede exterior</t>
  </si>
  <si>
    <t>Telefone ou telemóvel na UA com acesso direto à rede exterior</t>
  </si>
  <si>
    <r>
      <t xml:space="preserve">Acesso gratuito à </t>
    </r>
    <r>
      <rPr>
        <i/>
        <sz val="8"/>
        <rFont val="Verdana"/>
        <family val="2"/>
      </rPr>
      <t>Internet</t>
    </r>
    <r>
      <rPr>
        <sz val="8"/>
        <rFont val="Verdana"/>
        <family val="2"/>
      </rPr>
      <t xml:space="preserve"> em banda larga e sem fios nas zonas comuns</t>
    </r>
  </si>
  <si>
    <t>Manual do serviço de A a Z na UA, em suporte escrito, audiovisual ou outro</t>
  </si>
  <si>
    <t>Guarda chuva na UA</t>
  </si>
  <si>
    <t>Equipamento suplementar</t>
  </si>
  <si>
    <t>Serviço de verificação dos quartos para a noite (abertura da cama, troca de toalhas e limpeza)</t>
  </si>
  <si>
    <t>Colchões higienizados pelo menos uma vez em cada três anos, com registo documental</t>
  </si>
  <si>
    <t>Serviço de alimentação e bebidas</t>
  </si>
  <si>
    <t>Serviço de refeições 7 dias por semana (12)</t>
  </si>
  <si>
    <t>Menus infantis</t>
  </si>
  <si>
    <t>Carta de vinhos nacionais e estrangeiros, com indicação dos anos das colheitas, castas e outras informações relevantes</t>
  </si>
  <si>
    <t>Serviço de escanção ao almoço e ao jantar</t>
  </si>
  <si>
    <t>Restaurante com oferta de pratos da cozinha regional/local</t>
  </si>
  <si>
    <t>Serviço de pequeno-almoço com a duração mínima de 4 horas</t>
  </si>
  <si>
    <t>Serviço de receção e acolhimento</t>
  </si>
  <si>
    <r>
      <t>Check-in</t>
    </r>
    <r>
      <rPr>
        <sz val="8"/>
        <rFont val="Verdana"/>
        <family val="2"/>
      </rPr>
      <t xml:space="preserve"> expresso automático</t>
    </r>
  </si>
  <si>
    <t>Entrada de serviço distinta da entrada para os utentes (1)</t>
  </si>
  <si>
    <t>Área de estar equipada (mesas e sofás ou cadeiras)</t>
  </si>
  <si>
    <t>Área bruta privativa (3) de estar, equipada, por UA, quando concorra para a área bruta de construção do empreendimento</t>
  </si>
  <si>
    <t>Unidades de alojamento (quartos e/ou apartamentos) (9)</t>
  </si>
  <si>
    <t>9 m²</t>
  </si>
  <si>
    <t>12 m²</t>
  </si>
  <si>
    <t>17 m²</t>
  </si>
  <si>
    <t>21 m²</t>
  </si>
  <si>
    <t>Áreas (4) dos quartos (5)</t>
  </si>
  <si>
    <t>Áreas (4) dos apartamentos (5)</t>
  </si>
  <si>
    <t>22 m²</t>
  </si>
  <si>
    <t>30 m²</t>
  </si>
  <si>
    <t>35 m²</t>
  </si>
  <si>
    <t>15 m²</t>
  </si>
  <si>
    <t>19 m²</t>
  </si>
  <si>
    <t>24 m²</t>
  </si>
  <si>
    <t>27 m²</t>
  </si>
  <si>
    <t>28 m²</t>
  </si>
  <si>
    <t>33 m²</t>
  </si>
  <si>
    <t>38 m²</t>
  </si>
  <si>
    <t>Estacionamento para autocarros</t>
  </si>
  <si>
    <r>
      <t xml:space="preserve">Equipamento médio: equipamento básico mais local ou equipamento para colocar bagagens, espelho de corpo inteiro e, a pedido, cobertor ou </t>
    </r>
    <r>
      <rPr>
        <i/>
        <sz val="8"/>
        <rFont val="Verdana"/>
        <family val="2"/>
      </rPr>
      <t>edredon</t>
    </r>
    <r>
      <rPr>
        <sz val="8"/>
        <rFont val="Verdana"/>
        <family val="2"/>
      </rPr>
      <t xml:space="preserve"> adicional</t>
    </r>
  </si>
  <si>
    <t>(8)</t>
  </si>
  <si>
    <t>Colchões com comprimento não inferior a 2m e largura não inferior a 1,10m para camas individuais e 1,80m para camas de casal</t>
  </si>
  <si>
    <t>Menu de almofadas com o mínimo de três tipos</t>
  </si>
  <si>
    <r>
      <t xml:space="preserve">Equip. das salas de estar e de refeições </t>
    </r>
    <r>
      <rPr>
        <sz val="7"/>
        <rFont val="Verdana"/>
        <family val="2"/>
      </rPr>
      <t>(quando existam na UA)</t>
    </r>
  </si>
  <si>
    <t>Equipamento básico: espelho, toalhas (1 de rosto e 1 de banho por pessoa) e suporte para toalhas</t>
  </si>
  <si>
    <t>Equipamento e acessórios sanitários</t>
  </si>
  <si>
    <t>Equipamento médio: equipamento básico mais iluminação do lavatório, caixote do lixo, secador de cabelo, saco de lavandaria e tapete ou toalha de chão</t>
  </si>
  <si>
    <t>Equipamento superior: equipamento médio mais chinelos e roupão</t>
  </si>
  <si>
    <t>Pelo menos 50% das instalações sanitárias com banheira e duche separados</t>
  </si>
  <si>
    <t>Pelo menos 50% das instalações sanitárias com lavatório adicional</t>
  </si>
  <si>
    <r>
      <rPr>
        <i/>
        <sz val="8"/>
        <rFont val="Verdana"/>
        <family val="2"/>
      </rPr>
      <t>Amenities</t>
    </r>
    <r>
      <rPr>
        <sz val="8"/>
        <rFont val="Verdana"/>
        <family val="2"/>
      </rPr>
      <t xml:space="preserve"> básico: sabonete ou gel de banho</t>
    </r>
  </si>
  <si>
    <r>
      <rPr>
        <i/>
        <sz val="8"/>
        <rFont val="Verdana"/>
        <family val="2"/>
      </rPr>
      <t>Amenities</t>
    </r>
    <r>
      <rPr>
        <sz val="8"/>
        <rFont val="Verdana"/>
        <family val="2"/>
      </rPr>
      <t xml:space="preserve"> médio: </t>
    </r>
    <r>
      <rPr>
        <i/>
        <sz val="8"/>
        <rFont val="Verdana"/>
        <family val="2"/>
      </rPr>
      <t>amenities</t>
    </r>
    <r>
      <rPr>
        <sz val="8"/>
        <rFont val="Verdana"/>
        <family val="2"/>
      </rPr>
      <t xml:space="preserve"> básico mais </t>
    </r>
    <r>
      <rPr>
        <i/>
        <sz val="8"/>
        <rFont val="Verdana"/>
        <family val="2"/>
      </rPr>
      <t>champô</t>
    </r>
    <r>
      <rPr>
        <sz val="8"/>
        <rFont val="Verdana"/>
        <family val="2"/>
      </rPr>
      <t xml:space="preserve"> e touca de banho</t>
    </r>
  </si>
  <si>
    <r>
      <rPr>
        <i/>
        <sz val="8"/>
        <rFont val="Verdana"/>
        <family val="2"/>
      </rPr>
      <t>Amenities</t>
    </r>
    <r>
      <rPr>
        <sz val="8"/>
        <rFont val="Verdana"/>
        <family val="2"/>
      </rPr>
      <t xml:space="preserve"> superior:</t>
    </r>
    <r>
      <rPr>
        <i/>
        <sz val="8"/>
        <rFont val="Verdana"/>
        <family val="2"/>
      </rPr>
      <t xml:space="preserve"> amenities médio </t>
    </r>
    <r>
      <rPr>
        <sz val="8"/>
        <rFont val="Verdana"/>
        <family val="2"/>
      </rPr>
      <t>mais escova e pasta de dentes, lâmina e gel de barbear, lima de unhas e algodão de limpeza, a pedido</t>
    </r>
  </si>
  <si>
    <t>TV a cores com controlo remoto na UA</t>
  </si>
  <si>
    <r>
      <t xml:space="preserve">TV a cores com controlo remoto e na modalidade </t>
    </r>
    <r>
      <rPr>
        <i/>
        <sz val="8"/>
        <rFont val="Verdana"/>
        <family val="2"/>
      </rPr>
      <t>smart tv</t>
    </r>
    <r>
      <rPr>
        <sz val="8"/>
        <rFont val="Verdana"/>
        <family val="2"/>
      </rPr>
      <t xml:space="preserve"> na UA</t>
    </r>
  </si>
  <si>
    <t>Música e filmes a pedido com mais de 20 opções</t>
  </si>
  <si>
    <t>Acesso a mais de 20 canais de televisão</t>
  </si>
  <si>
    <t>Comunicações eletrónicas</t>
  </si>
  <si>
    <r>
      <t xml:space="preserve">Acesso à </t>
    </r>
    <r>
      <rPr>
        <i/>
        <sz val="8"/>
        <rFont val="Verdana"/>
        <family val="2"/>
      </rPr>
      <t>Internet</t>
    </r>
    <r>
      <rPr>
        <sz val="8"/>
        <rFont val="Verdana"/>
        <family val="2"/>
      </rPr>
      <t xml:space="preserve"> em banda larga e sem fios nas zonas comuns (condicionada à cobertura do serviço)</t>
    </r>
  </si>
  <si>
    <t>Serviço de receção multilingue (para além do Português e do Inglês)</t>
  </si>
  <si>
    <r>
      <t xml:space="preserve">Sítio na </t>
    </r>
    <r>
      <rPr>
        <i/>
        <sz val="8"/>
        <rFont val="Verdana"/>
        <family val="2"/>
      </rPr>
      <t>Internet</t>
    </r>
    <r>
      <rPr>
        <sz val="8"/>
        <rFont val="Verdana"/>
        <family val="2"/>
      </rPr>
      <t xml:space="preserve"> informativo do empreendimento, possibilitando a realização de reservas e de transações </t>
    </r>
    <r>
      <rPr>
        <i/>
        <sz val="8"/>
        <rFont val="Verdana"/>
        <family val="2"/>
      </rPr>
      <t>online</t>
    </r>
  </si>
  <si>
    <t>Serviço de fotocópias</t>
  </si>
  <si>
    <t>Serviço de digitalização</t>
  </si>
  <si>
    <r>
      <t xml:space="preserve">Impressão gratuita de talões de embarque, </t>
    </r>
    <r>
      <rPr>
        <i/>
        <sz val="8"/>
        <rFont val="Verdana"/>
        <family val="2"/>
      </rPr>
      <t>vouchers</t>
    </r>
    <r>
      <rPr>
        <sz val="8"/>
        <rFont val="Verdana"/>
        <family val="2"/>
      </rPr>
      <t xml:space="preserve"> e bilhetes</t>
    </r>
  </si>
  <si>
    <t>Guarda-chuva à disposição dos clientes</t>
  </si>
  <si>
    <t>Bicicleta à disposição dos clientes</t>
  </si>
  <si>
    <t>Outros serviços</t>
  </si>
  <si>
    <t>Serviço de correio</t>
  </si>
  <si>
    <t>Venda de bilhetes</t>
  </si>
  <si>
    <r>
      <t xml:space="preserve">Serviço de </t>
    </r>
    <r>
      <rPr>
        <i/>
        <sz val="8"/>
        <rFont val="Verdana"/>
        <family val="2"/>
      </rPr>
      <t>babysitter</t>
    </r>
  </si>
  <si>
    <t>4. Lazer e negócios</t>
  </si>
  <si>
    <r>
      <t>Business center</t>
    </r>
    <r>
      <rPr>
        <sz val="8"/>
        <rFont val="Verdana"/>
        <family val="2"/>
      </rPr>
      <t xml:space="preserve"> (no mínimo, com computador, acesso à </t>
    </r>
    <r>
      <rPr>
        <i/>
        <sz val="8"/>
        <rFont val="Verdana"/>
        <family val="2"/>
      </rPr>
      <t>Internet</t>
    </r>
    <r>
      <rPr>
        <sz val="8"/>
        <rFont val="Verdana"/>
        <family val="2"/>
      </rPr>
      <t xml:space="preserve">, impressora e </t>
    </r>
    <r>
      <rPr>
        <i/>
        <sz val="8"/>
        <rFont val="Verdana"/>
        <family val="2"/>
      </rPr>
      <t>scanner</t>
    </r>
    <r>
      <rPr>
        <sz val="8"/>
        <rFont val="Verdana"/>
        <family val="2"/>
      </rPr>
      <t>) (13)</t>
    </r>
  </si>
  <si>
    <t>Serviço de tradução a pedido</t>
  </si>
  <si>
    <t>Serviço de secretariado a pedido</t>
  </si>
  <si>
    <r>
      <t xml:space="preserve">Equipamentos de conferência para utilização dos clientes (projetor, </t>
    </r>
    <r>
      <rPr>
        <i/>
        <sz val="8"/>
        <rFont val="Verdana"/>
        <family val="2"/>
      </rPr>
      <t>flipchart</t>
    </r>
    <r>
      <rPr>
        <sz val="8"/>
        <rFont val="Verdana"/>
        <family val="2"/>
      </rPr>
      <t>, equipamentos de videoconferência, etc.)</t>
    </r>
  </si>
  <si>
    <r>
      <t xml:space="preserve">Acesso à </t>
    </r>
    <r>
      <rPr>
        <i/>
        <sz val="8"/>
        <rFont val="Verdana"/>
        <family val="2"/>
      </rPr>
      <t>Internet</t>
    </r>
    <r>
      <rPr>
        <sz val="8"/>
        <rFont val="Verdana"/>
        <family val="2"/>
      </rPr>
      <t xml:space="preserve"> em banda larga e sem fios nas salas de reuniões</t>
    </r>
  </si>
  <si>
    <r>
      <t xml:space="preserve">Acesso gratuito à </t>
    </r>
    <r>
      <rPr>
        <i/>
        <sz val="8"/>
        <rFont val="Verdana"/>
        <family val="2"/>
      </rPr>
      <t>Internet</t>
    </r>
    <r>
      <rPr>
        <sz val="8"/>
        <rFont val="Verdana"/>
        <family val="2"/>
      </rPr>
      <t xml:space="preserve"> em banda larga e sem fios nas salas de reuniões</t>
    </r>
  </si>
  <si>
    <r>
      <t xml:space="preserve">Outras instalações desportivas interiores (campo de ténis, campo de vólei, campo de padel, </t>
    </r>
    <r>
      <rPr>
        <i/>
        <sz val="8"/>
        <rFont val="Verdana"/>
        <family val="2"/>
      </rPr>
      <t>squash</t>
    </r>
    <r>
      <rPr>
        <sz val="8"/>
        <rFont val="Verdana"/>
        <family val="2"/>
      </rPr>
      <t>, etc.)</t>
    </r>
  </si>
  <si>
    <t>Estabelecimentos comerciais</t>
  </si>
  <si>
    <r>
      <t xml:space="preserve">Instalações desportivas exteriores (campo de ténis, campo de vólei, campo de padel, minigolfe, </t>
    </r>
    <r>
      <rPr>
        <i/>
        <sz val="8"/>
        <rFont val="Verdana"/>
        <family val="2"/>
      </rPr>
      <t>driving net</t>
    </r>
    <r>
      <rPr>
        <sz val="8"/>
        <rFont val="Verdana"/>
        <family val="2"/>
      </rPr>
      <t>, petanca, etc.)</t>
    </r>
  </si>
  <si>
    <t>Piscina exterior aquecida</t>
  </si>
  <si>
    <t>Piscina interior aquecida</t>
  </si>
  <si>
    <t>Piscina para crianças</t>
  </si>
  <si>
    <t>Sala de jogos (com, pelo menos, 5 equipamentos ou jogos)</t>
  </si>
  <si>
    <t>5. Qualidade e sustentabilidade</t>
  </si>
  <si>
    <t>Restaurante com prémio nacional ou internacional</t>
  </si>
  <si>
    <t>Processo sistemático de recolha de opinião de clientes</t>
  </si>
  <si>
    <t>Processo formal de resposta interna a reclamações</t>
  </si>
  <si>
    <r>
      <t xml:space="preserve">Convite sistemático aos clientes para submeter opinião no sítio na </t>
    </r>
    <r>
      <rPr>
        <i/>
        <sz val="8"/>
        <rFont val="Verdana"/>
        <family val="2"/>
      </rPr>
      <t>Internet</t>
    </r>
    <r>
      <rPr>
        <sz val="8"/>
        <rFont val="Verdana"/>
        <family val="2"/>
      </rPr>
      <t xml:space="preserve"> do empreendimento</t>
    </r>
  </si>
  <si>
    <t>Processo de cliente mistério realizado por entidades externas acreditadas, pelo menos uma vez em cada período de dois anos e meio</t>
  </si>
  <si>
    <t>Rede alargada de parcerias com fornecedores locais numa lógica de sustentabilidade e responsabilidade local</t>
  </si>
  <si>
    <t>Aproveitamento ou valorização de edificações pré-existentes, com interesse individual ou de conjunto</t>
  </si>
  <si>
    <r>
      <t xml:space="preserve">Coeficiente de localização a aplicar ao empreendimento </t>
    </r>
    <r>
      <rPr>
        <u/>
        <sz val="8"/>
        <rFont val="Verdana"/>
        <family val="2"/>
      </rPr>
      <t>&gt;</t>
    </r>
    <r>
      <rPr>
        <sz val="8"/>
        <rFont val="Verdana"/>
        <family val="2"/>
      </rPr>
      <t xml:space="preserve"> 1,5 </t>
    </r>
    <r>
      <rPr>
        <u/>
        <sz val="8"/>
        <rFont val="Verdana"/>
        <family val="2"/>
      </rPr>
      <t>&lt;</t>
    </r>
    <r>
      <rPr>
        <sz val="8"/>
        <rFont val="Verdana"/>
        <family val="2"/>
      </rPr>
      <t xml:space="preserve"> 2,5 nos termos do artigo 42.º do Código do Imposto Municipal sobre Imóveis</t>
    </r>
  </si>
  <si>
    <r>
      <t xml:space="preserve">Coeficiente de localização a aplicar ao empreendimento </t>
    </r>
    <r>
      <rPr>
        <sz val="8"/>
        <rFont val="Calibri"/>
        <family val="2"/>
      </rPr>
      <t>&gt;</t>
    </r>
    <r>
      <rPr>
        <sz val="8"/>
        <rFont val="Verdana"/>
        <family val="2"/>
      </rPr>
      <t xml:space="preserve"> 2,5 nos termos do artigo 42.º do Código do Imposto Municipal sobre Imóveis</t>
    </r>
  </si>
  <si>
    <t>Sistemas que promovam o consumo eficiente de água nos equipamentos interiores e exteriores, incluindo a utilização de fontes de água alternativas (reutilização de água, água da chuva, etc.)</t>
  </si>
  <si>
    <t>Sistemas que promovam o consumo eficiente de energia, incluindo a utilização de energias renováveis ou equivalente, quando não obrigatórios por lei</t>
  </si>
  <si>
    <t>Sistemas que promovam a qualidade do ar interior e o conforto térmico e acústico, quando não obrigatórios por lei</t>
  </si>
  <si>
    <t>Centro ecológico ou estrutura de interpretação ambiental</t>
  </si>
  <si>
    <t>Sistema de contratação e compras que promova a inclusão de critérios ambientais nos contratos e fornecimentos (compras ecológicas)</t>
  </si>
  <si>
    <t>Utilização de espécies autóctones da região nas áreas verdes do empreendimento</t>
  </si>
  <si>
    <t>Adoção e implementação de política de informação sobre práticas de turismo sustentável por parte dos utentes</t>
  </si>
  <si>
    <t>Utilização, na sua frota, de veículos automóveis ligeiros, de passageiros e/ou mercadorias, maioritariamente elétricos</t>
  </si>
  <si>
    <t>Certificação energética ou ambiental por norma nacional ou europeia, quando não obrigatória por lei</t>
  </si>
  <si>
    <t>Certificação, prémio ou selo de qualidade atribuído por uma entidade reconhecida nacional, estrangeira ou internacional</t>
  </si>
  <si>
    <t>(1) Requisito opcional no caso do estabelecimento hoteleiro de 3* ter menos de 40 quartos e seja instalado num edifício pré-existente que não tenha sido sujeito a obras de demolição da estrutura resistente.</t>
  </si>
  <si>
    <t>(6) Zona de estar composta por: sofá ou maple, mesa de apoio e iluminação.</t>
  </si>
  <si>
    <t>(7) Zona de trabalho composta por cadeira, mesa de trabalho, iluminação e tomada elétrica.</t>
  </si>
  <si>
    <t>(8) Aplicável relativamente à opção não utilizada nos termos do requisito n.º 36.</t>
  </si>
  <si>
    <t>(9) Os estabelecimentos hoteleiros e os hotéis rurais podem ser constituídos por quartos e por apartamentos.</t>
  </si>
  <si>
    <t>(10) As suítes podem ter mais do que um quarto, devendo estes cumprir a área estipulada para os quartos suplementares e incluir uma instalação sanitária privativa. Não podem ser instaladas kitchenettes ou cozinhas nas suítes.</t>
  </si>
  <si>
    <t>(11) Em caso de apartamento ou suíte com mais do que um quarto, entende-se que basta existir telefone ou telemóvel num dos quartos.</t>
  </si>
  <si>
    <t>(12) Incluindo almoço e jantar, em espaço adequado. Pode ser dispensado pelo Turismo de Portugal, I.P. quando o empreendimento se situar próximo de centro urbano ou em zona de vilegiatura que disponha de razoável oferta de estabelecimentos de restauração.</t>
  </si>
  <si>
    <t>(13) O business center deve garantir a privacidade de cada utilizador.</t>
  </si>
  <si>
    <t xml:space="preserve">(14) Nos termos definidos no Decreto-Lei n.º 108/2009, de 15 de maio, alterado pelo Decreto-Lei n.º 95/2013, de 19 de julho. </t>
  </si>
  <si>
    <t>(2) Quando num mesmo edifício estejam instalados vários hotéis, o local de receção pode ser comum a todos.</t>
  </si>
  <si>
    <r>
      <t xml:space="preserve">3 pts </t>
    </r>
    <r>
      <rPr>
        <sz val="7"/>
        <rFont val="Verdana"/>
        <family val="2"/>
      </rPr>
      <t xml:space="preserve">por cada - máx. de </t>
    </r>
    <r>
      <rPr>
        <b/>
        <sz val="7"/>
        <rFont val="Verdana"/>
        <family val="2"/>
      </rPr>
      <t>6 pts</t>
    </r>
  </si>
  <si>
    <r>
      <t>3 pts</t>
    </r>
    <r>
      <rPr>
        <sz val="7"/>
        <rFont val="Verdana"/>
        <family val="2"/>
      </rPr>
      <t xml:space="preserve"> por cada sistema - máx. </t>
    </r>
    <r>
      <rPr>
        <b/>
        <sz val="7"/>
        <rFont val="Verdana"/>
        <family val="2"/>
      </rPr>
      <t>15 pts</t>
    </r>
  </si>
  <si>
    <r>
      <t>5 pts</t>
    </r>
    <r>
      <rPr>
        <sz val="7"/>
        <rFont val="Verdana"/>
        <family val="2"/>
      </rPr>
      <t xml:space="preserve"> por cada 20m²/UA - máx. </t>
    </r>
    <r>
      <rPr>
        <b/>
        <sz val="7"/>
        <rFont val="Verdana"/>
        <family val="2"/>
      </rPr>
      <t>15 pts</t>
    </r>
  </si>
  <si>
    <r>
      <t>5 pts</t>
    </r>
    <r>
      <rPr>
        <sz val="7"/>
        <rFont val="Verdana"/>
        <family val="2"/>
      </rPr>
      <t xml:space="preserve">, se nacional, </t>
    </r>
    <r>
      <rPr>
        <b/>
        <sz val="7"/>
        <rFont val="Verdana"/>
        <family val="2"/>
      </rPr>
      <t>10 pts</t>
    </r>
    <r>
      <rPr>
        <sz val="7"/>
        <rFont val="Verdana"/>
        <family val="2"/>
      </rPr>
      <t xml:space="preserve"> se internacional</t>
    </r>
  </si>
  <si>
    <r>
      <t>2 pts</t>
    </r>
    <r>
      <rPr>
        <sz val="7"/>
        <rFont val="Verdana"/>
        <family val="2"/>
      </rPr>
      <t xml:space="preserve">, mais </t>
    </r>
    <r>
      <rPr>
        <b/>
        <sz val="7"/>
        <rFont val="Verdana"/>
        <family val="2"/>
      </rPr>
      <t>1 pt s</t>
    </r>
    <r>
      <rPr>
        <sz val="7"/>
        <rFont val="Verdana"/>
        <family val="2"/>
      </rPr>
      <t xml:space="preserve">e turismo de natureza (14) e </t>
    </r>
    <r>
      <rPr>
        <b/>
        <sz val="7"/>
        <rFont val="Verdana"/>
        <family val="2"/>
      </rPr>
      <t xml:space="preserve">2 pts </t>
    </r>
    <r>
      <rPr>
        <sz val="7"/>
        <rFont val="Verdana"/>
        <family val="2"/>
      </rPr>
      <t>se diários</t>
    </r>
  </si>
  <si>
    <r>
      <t>1 pt</t>
    </r>
    <r>
      <rPr>
        <sz val="7"/>
        <rFont val="Verdana"/>
        <family val="2"/>
      </rPr>
      <t>, mais</t>
    </r>
    <r>
      <rPr>
        <b/>
        <sz val="7"/>
        <rFont val="Verdana"/>
        <family val="2"/>
      </rPr>
      <t xml:space="preserve"> 2 pts</t>
    </r>
    <r>
      <rPr>
        <sz val="7"/>
        <rFont val="Verdana"/>
        <family val="2"/>
      </rPr>
      <t xml:space="preserve"> se diários</t>
    </r>
  </si>
  <si>
    <r>
      <t>5 pts</t>
    </r>
    <r>
      <rPr>
        <sz val="8"/>
        <rFont val="Verdana"/>
        <family val="2"/>
      </rPr>
      <t xml:space="preserve"> por cada - máx. de </t>
    </r>
    <r>
      <rPr>
        <b/>
        <sz val="8"/>
        <rFont val="Verdana"/>
        <family val="2"/>
      </rPr>
      <t>15 pts</t>
    </r>
  </si>
  <si>
    <r>
      <t>2 pts</t>
    </r>
    <r>
      <rPr>
        <sz val="7"/>
        <rFont val="Verdana"/>
        <family val="2"/>
      </rPr>
      <t xml:space="preserve"> por cada - máx. de </t>
    </r>
    <r>
      <rPr>
        <b/>
        <sz val="7"/>
        <rFont val="Verdana"/>
        <family val="2"/>
      </rPr>
      <t>6 pts</t>
    </r>
  </si>
  <si>
    <r>
      <t>5 pts</t>
    </r>
    <r>
      <rPr>
        <sz val="7"/>
        <rFont val="Verdana"/>
        <family val="2"/>
      </rPr>
      <t xml:space="preserve"> por cada - máx. de </t>
    </r>
    <r>
      <rPr>
        <b/>
        <sz val="7"/>
        <rFont val="Verdana"/>
        <family val="2"/>
      </rPr>
      <t>10 pts</t>
    </r>
  </si>
  <si>
    <r>
      <t>5 pts</t>
    </r>
    <r>
      <rPr>
        <sz val="7"/>
        <rFont val="Verdana"/>
        <family val="2"/>
      </rPr>
      <t xml:space="preserve"> por cada m²/UA - máx. </t>
    </r>
    <r>
      <rPr>
        <b/>
        <sz val="7"/>
        <rFont val="Verdana"/>
        <family val="2"/>
      </rPr>
      <t>15 pts</t>
    </r>
  </si>
  <si>
    <r>
      <t>&gt;</t>
    </r>
    <r>
      <rPr>
        <sz val="7"/>
        <rFont val="Verdana"/>
        <family val="2"/>
      </rPr>
      <t>1m²&lt;2,5m</t>
    </r>
    <r>
      <rPr>
        <sz val="7"/>
        <rFont val="Arial"/>
        <family val="2"/>
      </rPr>
      <t>²</t>
    </r>
    <r>
      <rPr>
        <sz val="7"/>
        <rFont val="Verdana"/>
        <family val="2"/>
      </rPr>
      <t>=</t>
    </r>
    <r>
      <rPr>
        <b/>
        <sz val="7"/>
        <rFont val="Verdana"/>
        <family val="2"/>
      </rPr>
      <t xml:space="preserve">5 pts </t>
    </r>
    <r>
      <rPr>
        <u/>
        <sz val="7"/>
        <rFont val="Verdana"/>
        <family val="2"/>
      </rPr>
      <t>&gt;</t>
    </r>
    <r>
      <rPr>
        <sz val="7"/>
        <rFont val="Verdana"/>
        <family val="2"/>
      </rPr>
      <t>2,5m²&lt;5m</t>
    </r>
    <r>
      <rPr>
        <sz val="7"/>
        <rFont val="Arial"/>
        <family val="2"/>
      </rPr>
      <t>²</t>
    </r>
    <r>
      <rPr>
        <sz val="7"/>
        <rFont val="Verdana"/>
        <family val="2"/>
      </rPr>
      <t xml:space="preserve">= </t>
    </r>
    <r>
      <rPr>
        <b/>
        <sz val="7"/>
        <rFont val="Verdana"/>
        <family val="2"/>
      </rPr>
      <t xml:space="preserve">10 pts </t>
    </r>
    <r>
      <rPr>
        <u/>
        <sz val="7"/>
        <rFont val="Verdana"/>
        <family val="2"/>
      </rPr>
      <t>&gt;</t>
    </r>
    <r>
      <rPr>
        <sz val="7"/>
        <rFont val="Verdana"/>
        <family val="2"/>
      </rPr>
      <t>5m² =</t>
    </r>
    <r>
      <rPr>
        <b/>
        <sz val="7"/>
        <rFont val="Verdana"/>
        <family val="2"/>
      </rPr>
      <t>15 pts</t>
    </r>
  </si>
  <si>
    <r>
      <t>3 pts</t>
    </r>
    <r>
      <rPr>
        <sz val="7"/>
        <rFont val="Verdana"/>
        <family val="2"/>
      </rPr>
      <t xml:space="preserve">, mais </t>
    </r>
    <r>
      <rPr>
        <b/>
        <sz val="7"/>
        <rFont val="Verdana"/>
        <family val="2"/>
      </rPr>
      <t>2 pts</t>
    </r>
    <r>
      <rPr>
        <sz val="7"/>
        <rFont val="Verdana"/>
        <family val="2"/>
      </rPr>
      <t xml:space="preserve"> se bilingue (Português e Inglês)</t>
    </r>
  </si>
  <si>
    <r>
      <t>2 pts</t>
    </r>
    <r>
      <rPr>
        <sz val="7"/>
        <rFont val="Verdana"/>
        <family val="2"/>
      </rPr>
      <t xml:space="preserve"> por cada língua adicional - máx. de </t>
    </r>
    <r>
      <rPr>
        <b/>
        <sz val="7"/>
        <rFont val="Verdana"/>
        <family val="2"/>
      </rPr>
      <t>6 pts</t>
    </r>
  </si>
  <si>
    <r>
      <t>2pts</t>
    </r>
    <r>
      <rPr>
        <sz val="7"/>
        <rFont val="Verdana"/>
        <family val="2"/>
      </rPr>
      <t xml:space="preserve"> por cada tipo - máx. de </t>
    </r>
    <r>
      <rPr>
        <b/>
        <sz val="7"/>
        <rFont val="Verdana"/>
        <family val="2"/>
      </rPr>
      <t>4 pts</t>
    </r>
  </si>
  <si>
    <r>
      <t xml:space="preserve">Local identificado de receção (2) destinado ao </t>
    </r>
    <r>
      <rPr>
        <i/>
        <sz val="8"/>
        <rFont val="Verdana"/>
        <family val="2"/>
      </rPr>
      <t>check in</t>
    </r>
    <r>
      <rPr>
        <sz val="8"/>
        <rFont val="Verdana"/>
        <family val="2"/>
      </rPr>
      <t xml:space="preserve">, </t>
    </r>
    <r>
      <rPr>
        <i/>
        <sz val="8"/>
        <rFont val="Verdana"/>
        <family val="2"/>
      </rPr>
      <t>check out</t>
    </r>
    <r>
      <rPr>
        <sz val="8"/>
        <rFont val="Verdana"/>
        <family val="2"/>
      </rPr>
      <t xml:space="preserve"> e informações aos utentes, que pode estar inserido em qualquer área de uso comum</t>
    </r>
  </si>
  <si>
    <t>Acesso privativo às UA</t>
  </si>
  <si>
    <t>50% das UA com sistemas de climatização que garantam o conforto térmico de intensidade regulável pelo cliente em cada ciclo</t>
  </si>
  <si>
    <t>100% das UA com sistemas de climatização que garantam o conforto térmico de intensidade regulável pelo cliente em cada ciclo</t>
  </si>
  <si>
    <t>100% das UA com instalações sanitárias privativas constituídas no mínimo por sanita, lavatório e duche ou banheira</t>
  </si>
  <si>
    <t>Varandas ou terraços com área mínima de 4m² em 50% das UA</t>
  </si>
  <si>
    <t>Percentagem da área média das UA que excede as áreas mínimas obrigatórias</t>
  </si>
  <si>
    <t>Elevador quando o edifício tenha mais de 3 pisos, incluindo o rés-do-chão</t>
  </si>
  <si>
    <t>Elevador quando o edifício tenha mais de 2 pisos, incluindo o rés-do-chão</t>
  </si>
  <si>
    <t xml:space="preserve">Garagem ou parque de estacionamento com capacidade para um número de veículos correspondente a 20% das UA do empreendimento, situado no empreendimento ou na sua proximidade </t>
  </si>
  <si>
    <t>Zona de estar em 50% das UA (6)</t>
  </si>
  <si>
    <t>Zona de trabalho em 50% das UA (7)</t>
  </si>
  <si>
    <t>Pelo menos 50% das instalações sanitárias com separação física entre área limpa (lavatório e duche ou banheira) e área suja (sanita)</t>
  </si>
  <si>
    <r>
      <t xml:space="preserve">Acesso à </t>
    </r>
    <r>
      <rPr>
        <i/>
        <sz val="8"/>
        <rFont val="Verdana"/>
        <family val="2"/>
      </rPr>
      <t>Internet</t>
    </r>
    <r>
      <rPr>
        <sz val="8"/>
        <rFont val="Verdana"/>
        <family val="2"/>
      </rPr>
      <t xml:space="preserve"> em banda larga e sem fios nas UA (condicionada à cobertura do serviço)</t>
    </r>
  </si>
  <si>
    <r>
      <t xml:space="preserve">Acesso gratuito à </t>
    </r>
    <r>
      <rPr>
        <i/>
        <sz val="8"/>
        <rFont val="Verdana"/>
        <family val="2"/>
      </rPr>
      <t>Internet</t>
    </r>
    <r>
      <rPr>
        <sz val="8"/>
        <rFont val="Verdana"/>
        <family val="2"/>
      </rPr>
      <t xml:space="preserve"> em banda larga e sem fios nas UA</t>
    </r>
  </si>
  <si>
    <t>Limpeza e arrumação diária das UA</t>
  </si>
  <si>
    <t>Equipamento para chá e café nas UA</t>
  </si>
  <si>
    <r>
      <t xml:space="preserve">Pequeno-almoço </t>
    </r>
    <r>
      <rPr>
        <i/>
        <sz val="8"/>
        <rFont val="Verdana"/>
        <family val="2"/>
      </rPr>
      <t>à-la-carte</t>
    </r>
    <r>
      <rPr>
        <sz val="8"/>
        <rFont val="Verdana"/>
        <family val="2"/>
      </rPr>
      <t xml:space="preserve"> nas UA</t>
    </r>
  </si>
  <si>
    <t>Serviço de receção bilingue (Português e Inglês)</t>
  </si>
  <si>
    <t>Serviço de lavandaria e engomadoria (entregue antes das 9h00 e pronto no mesmo dia – exceto no fim de semana)</t>
  </si>
  <si>
    <t>Área bruta privativa de equipamentos complementares (instalações desportivas, parque infantil, etc.) por UA, quando não concorra para a área bruta de construção do empreendimento</t>
  </si>
  <si>
    <t>Ginásio (com, pelo menos, 4 equipamentos diferentes)</t>
  </si>
  <si>
    <t>Clube para crianças do próprio empreendimento (crianças até aos 3 anos), pelo menos 6 horas por dia</t>
  </si>
  <si>
    <t>Clube para crianças do próprio empreendimento (crianças com mais de 3 anos), pelo menos 6 horas por dia</t>
  </si>
  <si>
    <t>Acesso a gelo em todos os pisos de UA</t>
  </si>
  <si>
    <t>Climatização das áreas comuns com sistemas de climatização ativos ou passivos que garantam o conforto térmico</t>
  </si>
  <si>
    <t>Climatização dos corredores de utentes com sistemas de climatização ativos ou passivos que garantam o conforto térmico</t>
  </si>
  <si>
    <t>Acesso vertical de serviço aos pisos de alojamento, independente do acesso dos clientes (1)</t>
  </si>
  <si>
    <t>Climatização das UA com sistemas de climatização ativos ou passivos que garantam o conforto térmico</t>
  </si>
  <si>
    <r>
      <t>Suites</t>
    </r>
    <r>
      <rPr>
        <sz val="8"/>
        <rFont val="Verdana"/>
        <family val="2"/>
      </rPr>
      <t xml:space="preserve"> constituídas por quarto e zona de estar equipada separável com a área mínima de 10m² (10)</t>
    </r>
  </si>
  <si>
    <t>Área mínima de apartamento com um quarto individual</t>
  </si>
  <si>
    <t>Área mínima de apartamento em estúdio</t>
  </si>
  <si>
    <t xml:space="preserve">Área mínima de apartamento com um quarto duplo </t>
  </si>
  <si>
    <t>Garagem privativa do empreendimento com acesso direto à receção</t>
  </si>
  <si>
    <t>Equipamento básico: cama, equipamento para ocultação da luz exterior, roupeiro ou solução equivalente, cabides, cadeira ou sofá, mesas de cabeceira ou solução de apoio equivalente, luzes de cabeceira e tomada elétrica</t>
  </si>
  <si>
    <t>Equipamento superior: equipamento médio mais interruptor de iluminação geral do quarto junto da cama, cesto de papéis, minibar, zona de estar (6) ou zona de trabalho (7) e, em caso de apartamento, telefone ou telemóvel (11)</t>
  </si>
  <si>
    <r>
      <t>Docking station</t>
    </r>
    <r>
      <rPr>
        <sz val="8"/>
        <rFont val="Verdana"/>
        <family val="2"/>
      </rPr>
      <t xml:space="preserve"> / colunas </t>
    </r>
    <r>
      <rPr>
        <i/>
        <sz val="8"/>
        <rFont val="Verdana"/>
        <family val="2"/>
      </rPr>
      <t>bluetooth</t>
    </r>
    <r>
      <rPr>
        <sz val="8"/>
        <rFont val="Verdana"/>
        <family val="2"/>
      </rPr>
      <t xml:space="preserve"> para aparelhos de media </t>
    </r>
    <r>
      <rPr>
        <i/>
        <sz val="8"/>
        <rFont val="Verdana"/>
        <family val="2"/>
      </rPr>
      <t>(smartphones, ipods, tablets)</t>
    </r>
  </si>
  <si>
    <t>Meios de comunicação com o exterior acessíveis aos utentes (pelo menos um meio de voz, telefone ou telemóvel, e um meio de escrita, fax ou correio eletrónico)</t>
  </si>
  <si>
    <r>
      <t xml:space="preserve">Informações sobre o período do pequeno-almoço, a hora do </t>
    </r>
    <r>
      <rPr>
        <i/>
        <sz val="8"/>
        <rFont val="Verdana"/>
        <family val="2"/>
      </rPr>
      <t>check-out</t>
    </r>
    <r>
      <rPr>
        <sz val="8"/>
        <rFont val="Verdana"/>
        <family val="2"/>
      </rPr>
      <t xml:space="preserve"> e o período de funcionamento das instalações e equipamentos do empreendimento</t>
    </r>
  </si>
  <si>
    <t>Serviço de limpeza e arrumação das UA</t>
  </si>
  <si>
    <r>
      <t xml:space="preserve">16 horas de </t>
    </r>
    <r>
      <rPr>
        <i/>
        <sz val="8"/>
        <rFont val="Verdana"/>
        <family val="2"/>
      </rPr>
      <t>room service</t>
    </r>
    <r>
      <rPr>
        <sz val="8"/>
        <rFont val="Verdana"/>
        <family val="2"/>
      </rPr>
      <t xml:space="preserve"> de bebidas e refeições ligeiras</t>
    </r>
  </si>
  <si>
    <t>Menus especiais (por exemplo, vegetarianos, dietéticos, celíacos, desportivos)</t>
  </si>
  <si>
    <t>Serviço de transporte privativo do empreendimento</t>
  </si>
  <si>
    <r>
      <t>Área bruta privativa de equipamentos complementares (</t>
    </r>
    <r>
      <rPr>
        <i/>
        <sz val="8"/>
        <rFont val="Verdana"/>
        <family val="2"/>
      </rPr>
      <t>health-club, spa, squash</t>
    </r>
    <r>
      <rPr>
        <sz val="8"/>
        <rFont val="Verdana"/>
        <family val="2"/>
      </rPr>
      <t>, etc.) por UA, quando concorra para a área bruta de construção do empreendimento</t>
    </r>
  </si>
  <si>
    <r>
      <t>Spa</t>
    </r>
    <r>
      <rPr>
        <sz val="8"/>
        <rFont val="Verdana"/>
        <family val="2"/>
      </rPr>
      <t xml:space="preserve"> (com, pelo menos, 4 equipamentos)</t>
    </r>
  </si>
  <si>
    <r>
      <t xml:space="preserve">Programas regulares de atividades de animação </t>
    </r>
    <r>
      <rPr>
        <i/>
        <sz val="8"/>
        <rFont val="Verdana"/>
        <family val="2"/>
      </rPr>
      <t>indoor</t>
    </r>
  </si>
  <si>
    <r>
      <t xml:space="preserve">Programas regulares de atividades de animação </t>
    </r>
    <r>
      <rPr>
        <i/>
        <sz val="8"/>
        <rFont val="Verdana"/>
        <family val="2"/>
      </rPr>
      <t>outdoor</t>
    </r>
  </si>
  <si>
    <t>Empreendimento instalado em edifício classificado ou em vias de classificação como de interesse nacional, de interesse público ou de interesse municipal, ou inserido em conjunto ou sítio com essa classificação</t>
  </si>
  <si>
    <t>AUDITORIA DE CLASSIFICAÇÃO</t>
  </si>
  <si>
    <t>√</t>
  </si>
  <si>
    <t>X</t>
  </si>
  <si>
    <t>⌂</t>
  </si>
  <si>
    <t xml:space="preserve"> </t>
  </si>
  <si>
    <t>Presença ativa nas redes sociais com a publicação regular de informação (pelo menos semanal) e interação com clientes e potenciais clientes por estas vias</t>
  </si>
  <si>
    <t>AUDITORIA REVISÃO PERIÓDICA DE CLASSIFICAÇÃO</t>
  </si>
  <si>
    <t>AUDITORIA DE REVISÃO DE CLASSIFICAÇÃO</t>
  </si>
  <si>
    <t>AUDITORIA DE RECONVERSÃO DE CLASSIFICAÇÃO</t>
  </si>
  <si>
    <r>
      <t>16,5m</t>
    </r>
    <r>
      <rPr>
        <sz val="8"/>
        <rFont val="Calibri"/>
        <family val="2"/>
      </rPr>
      <t>²</t>
    </r>
  </si>
  <si>
    <t>ANEXO A – Estabelecimentos hoteleiros e hotéis rurais (Anexo I, Portaria n.º 309/2015, Decl Retif nº 49/2015)</t>
  </si>
  <si>
    <r>
      <t>17,5m</t>
    </r>
    <r>
      <rPr>
        <sz val="8"/>
        <rFont val="Calibri"/>
        <family val="2"/>
      </rPr>
      <t>²</t>
    </r>
  </si>
  <si>
    <t>Hotel [Rural] de 4 Estrelas ****</t>
  </si>
  <si>
    <r>
      <t>24,5m</t>
    </r>
    <r>
      <rPr>
        <b/>
        <sz val="8"/>
        <rFont val="Calibri"/>
        <family val="2"/>
      </rPr>
      <t>²</t>
    </r>
  </si>
  <si>
    <t>EQ8</t>
  </si>
  <si>
    <t>EQ13</t>
  </si>
  <si>
    <t>EQ12</t>
  </si>
  <si>
    <t>UA16</t>
  </si>
  <si>
    <t>UA17</t>
  </si>
  <si>
    <t>UA18; UA27</t>
  </si>
  <si>
    <t>UA14</t>
  </si>
  <si>
    <t>UA19</t>
  </si>
  <si>
    <t>UA20</t>
  </si>
  <si>
    <t>UA21</t>
  </si>
  <si>
    <t>UA53</t>
  </si>
  <si>
    <t>UA4</t>
  </si>
  <si>
    <t>EQ17</t>
  </si>
  <si>
    <t>EQ17; UA3</t>
  </si>
  <si>
    <t>EQ2</t>
  </si>
  <si>
    <t>EQ24</t>
  </si>
  <si>
    <t>EQ28</t>
  </si>
  <si>
    <t>EQ26</t>
  </si>
  <si>
    <t>EQ27</t>
  </si>
  <si>
    <t>EQ35</t>
  </si>
  <si>
    <t>EQ34</t>
  </si>
  <si>
    <t>EQ42</t>
  </si>
  <si>
    <t>EQ7</t>
  </si>
  <si>
    <t>EQ36</t>
  </si>
  <si>
    <t>EQ1</t>
  </si>
  <si>
    <t>EQ3</t>
  </si>
  <si>
    <t>EQ14</t>
  </si>
  <si>
    <t>EQ39</t>
  </si>
  <si>
    <t>EQ38</t>
  </si>
  <si>
    <t>EQ4</t>
  </si>
  <si>
    <t>EQ21</t>
  </si>
  <si>
    <t>EQ22</t>
  </si>
  <si>
    <t>EQ20</t>
  </si>
  <si>
    <t>EQ15</t>
  </si>
  <si>
    <t>EQ6</t>
  </si>
  <si>
    <t>G6</t>
  </si>
  <si>
    <t>G141</t>
  </si>
  <si>
    <t>G4</t>
  </si>
  <si>
    <t>Nível 1</t>
  </si>
  <si>
    <t>Nível 2</t>
  </si>
  <si>
    <t>Nível 3</t>
  </si>
  <si>
    <t>Nível 4</t>
  </si>
  <si>
    <t>Nível 5</t>
  </si>
  <si>
    <t>Resposta</t>
  </si>
  <si>
    <t>Código</t>
  </si>
  <si>
    <t>Header</t>
  </si>
  <si>
    <t>*</t>
  </si>
  <si>
    <t>**</t>
  </si>
  <si>
    <t>***</t>
  </si>
  <si>
    <t>****</t>
  </si>
  <si>
    <t>*****</t>
  </si>
  <si>
    <t>Val</t>
  </si>
  <si>
    <t>(*)</t>
  </si>
  <si>
    <t>Para testar a pontuação do empreendimento, utilize apenas as células identificadas em amarelo.</t>
  </si>
  <si>
    <t>(3) A área bruta privativa é a superfície total, medida pelo perímetro exterior e eixos das paredes separadoras da UA, equipamento, zona funcional ou edifício em causa, não incluindo varandas, terraços, caves ou sótãos privativos.Área útil nos termos do Regulamento Geral das Edificações Urbanas, aprovado pelo Decreto-Lei n.º 38382, de 7 de Agosto de 1951, na redação em vigor.</t>
  </si>
  <si>
    <t>(4)  Área útil nos termos do Regulamento Geral das Edificações Urbanas, aprovado pelo Decreto-Lei n.º 38382, de 7 de Agosto de 1951, na redação em vigor.</t>
  </si>
  <si>
    <t xml:space="preserve">(5) Em até 20% das UA, a área de cada UA pode ser diminuída até 10% da área mínima associada a cada categoria e tipologia de UA, desde que cumpridas, cumulativamente, as seguintes condições, consoante aplicáveis: (a) não seja inferior à área mínima da categoria inferior dentro da mesma tipologia de UA; (b) não seja inferior à área mínima da tipologia de UA inferior dentro da mesma categoria; e (c) se enquadre numa alteração da autorização de utilização do edifício para autorização de utilização para fins turísticos.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</si>
</sst>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3" x14ac:knownFonts="1">
    <font>
      <sz val="10"/>
      <name val="Arial"/>
    </font>
    <font>
      <sz val="8"/>
      <name val="Arial"/>
      <family val="2"/>
    </font>
    <font>
      <b/>
      <sz val="10"/>
      <name val="Verdana"/>
      <family val="2"/>
    </font>
    <font>
      <sz val="10"/>
      <name val="Verdana"/>
      <family val="2"/>
    </font>
    <font>
      <b/>
      <sz val="12"/>
      <name val="Verdana"/>
      <family val="2"/>
    </font>
    <font>
      <u/>
      <sz val="8"/>
      <name val="Verdana"/>
      <family val="2"/>
    </font>
    <font>
      <sz val="8"/>
      <name val="Verdana"/>
      <family val="2"/>
    </font>
    <font>
      <b/>
      <sz val="8"/>
      <name val="Verdana"/>
      <family val="2"/>
    </font>
    <font>
      <i/>
      <sz val="8"/>
      <name val="Verdana"/>
      <family val="2"/>
    </font>
    <font>
      <b/>
      <sz val="9"/>
      <name val="Verdana"/>
      <family val="2"/>
    </font>
    <font>
      <sz val="10"/>
      <name val="Arial"/>
      <family val="2"/>
    </font>
    <font>
      <sz val="9"/>
      <name val="Arial"/>
      <family val="2"/>
    </font>
    <font>
      <b/>
      <i/>
      <sz val="9"/>
      <name val="Verdana"/>
      <family val="2"/>
    </font>
    <font>
      <b/>
      <sz val="8"/>
      <name val="Wingdings"/>
      <charset val="2"/>
    </font>
    <font>
      <b/>
      <sz val="6"/>
      <name val="Verdana"/>
      <family val="2"/>
    </font>
    <font>
      <sz val="7"/>
      <name val="Verdana"/>
      <family val="2"/>
    </font>
    <font>
      <b/>
      <sz val="7"/>
      <name val="Verdana"/>
      <family val="2"/>
    </font>
    <font>
      <u/>
      <sz val="7"/>
      <name val="Verdana"/>
      <family val="2"/>
    </font>
    <font>
      <i/>
      <sz val="7"/>
      <name val="Verdana"/>
      <family val="2"/>
    </font>
    <font>
      <sz val="12"/>
      <name val="Verdana"/>
      <family val="2"/>
    </font>
    <font>
      <b/>
      <sz val="14"/>
      <name val="Verdana"/>
      <family val="2"/>
    </font>
    <font>
      <sz val="14"/>
      <name val="Arial"/>
      <family val="2"/>
    </font>
    <font>
      <b/>
      <sz val="10"/>
      <name val="Arial"/>
      <family val="2"/>
    </font>
    <font>
      <sz val="14"/>
      <name val="Arial Rounded MT Bold"/>
      <family val="2"/>
    </font>
    <font>
      <b/>
      <sz val="14"/>
      <color indexed="12"/>
      <name val="Wingdings"/>
      <charset val="2"/>
    </font>
    <font>
      <sz val="7"/>
      <name val="Arial"/>
      <family val="2"/>
    </font>
    <font>
      <sz val="16"/>
      <color indexed="10"/>
      <name val="Wingdings 2"/>
      <family val="1"/>
      <charset val="2"/>
    </font>
    <font>
      <sz val="8"/>
      <name val="Calibri"/>
      <family val="2"/>
    </font>
    <font>
      <b/>
      <sz val="11"/>
      <name val="Verdana"/>
      <family val="2"/>
    </font>
    <font>
      <sz val="18"/>
      <name val="Calibri"/>
      <family val="2"/>
    </font>
    <font>
      <b/>
      <sz val="16"/>
      <color indexed="10"/>
      <name val="Verdana"/>
      <family val="2"/>
    </font>
    <font>
      <b/>
      <sz val="9"/>
      <name val="Arial"/>
      <family val="2"/>
    </font>
    <font>
      <b/>
      <sz val="8"/>
      <name val="Calibri"/>
      <family val="2"/>
    </font>
    <font>
      <i/>
      <sz val="9"/>
      <color theme="1"/>
      <name val="Arial"/>
      <family val="2"/>
    </font>
    <font>
      <b/>
      <sz val="10"/>
      <color theme="1"/>
      <name val="Arial"/>
      <family val="2"/>
    </font>
    <font>
      <b/>
      <sz val="9"/>
      <color theme="1"/>
      <name val="Verdana"/>
      <family val="2"/>
    </font>
    <font>
      <b/>
      <sz val="16"/>
      <color theme="1"/>
      <name val="Calibri"/>
      <family val="2"/>
    </font>
    <font>
      <sz val="11"/>
      <color theme="1"/>
      <name val="Arial"/>
      <family val="2"/>
    </font>
    <font>
      <sz val="11"/>
      <color theme="1"/>
      <name val="Verdana"/>
      <family val="2"/>
    </font>
    <font>
      <b/>
      <sz val="10"/>
      <color theme="1"/>
      <name val="Verdana"/>
      <family val="2"/>
    </font>
    <font>
      <b/>
      <sz val="11"/>
      <color theme="1"/>
      <name val="Verdana"/>
      <family val="2"/>
    </font>
    <font>
      <b/>
      <sz val="12"/>
      <color theme="3"/>
      <name val="Verdana"/>
      <family val="2"/>
    </font>
    <font>
      <b/>
      <sz val="10"/>
      <color theme="3"/>
      <name val="Verdana"/>
      <family val="2"/>
    </font>
  </fonts>
  <fills count="9">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7" tint="0.39997558519241921"/>
        <bgColor indexed="64"/>
      </patternFill>
    </fill>
    <fill>
      <patternFill patternType="solid">
        <fgColor theme="6" tint="0.59999389629810485"/>
        <bgColor indexed="64"/>
      </patternFill>
    </fill>
    <fill>
      <patternFill patternType="solid">
        <fgColor rgb="FFFFFF00"/>
        <bgColor indexed="64"/>
      </patternFill>
    </fill>
  </fills>
  <borders count="31">
    <border>
      <left/>
      <right/>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s>
  <cellStyleXfs count="1">
    <xf numFmtId="0" fontId="0" fillId="0" borderId="0"/>
  </cellStyleXfs>
  <cellXfs count="196">
    <xf numFmtId="0" fontId="0" fillId="0" borderId="0" xfId="0"/>
    <xf numFmtId="0" fontId="10" fillId="0" borderId="0" xfId="0" applyFont="1"/>
    <xf numFmtId="0" fontId="9" fillId="0" borderId="1" xfId="0" applyFont="1" applyBorder="1" applyAlignment="1">
      <alignment horizontal="center" vertical="center" wrapText="1"/>
    </xf>
    <xf numFmtId="0" fontId="10" fillId="0" borderId="0" xfId="0" applyFont="1" applyAlignment="1">
      <alignment horizontal="center" vertical="center"/>
    </xf>
    <xf numFmtId="0" fontId="0" fillId="0" borderId="0" xfId="0" applyBorder="1"/>
    <xf numFmtId="0" fontId="9" fillId="0" borderId="2" xfId="0" applyFont="1" applyBorder="1" applyAlignment="1">
      <alignment horizontal="center" vertical="center" wrapText="1"/>
    </xf>
    <xf numFmtId="0" fontId="11" fillId="0" borderId="0" xfId="0" applyFont="1" applyAlignment="1"/>
    <xf numFmtId="0" fontId="0" fillId="0" borderId="0" xfId="0" applyAlignment="1">
      <alignment horizontal="center" vertical="center"/>
    </xf>
    <xf numFmtId="0" fontId="1" fillId="0" borderId="0" xfId="0" applyFont="1" applyAlignment="1">
      <alignment horizontal="justify" vertical="center"/>
    </xf>
    <xf numFmtId="0" fontId="0" fillId="0" borderId="0" xfId="0" applyFill="1" applyAlignment="1">
      <alignment horizontal="center" vertical="center"/>
    </xf>
    <xf numFmtId="0" fontId="3" fillId="0" borderId="3" xfId="0" applyFont="1" applyFill="1" applyBorder="1" applyAlignment="1">
      <alignment horizontal="center" vertical="center" wrapText="1"/>
    </xf>
    <xf numFmtId="0" fontId="6" fillId="0" borderId="0" xfId="0" applyFont="1" applyAlignment="1"/>
    <xf numFmtId="0" fontId="3" fillId="0" borderId="0" xfId="0" applyFont="1" applyAlignment="1">
      <alignment horizontal="center" vertical="center"/>
    </xf>
    <xf numFmtId="0" fontId="6" fillId="0" borderId="0" xfId="0" applyFont="1" applyAlignment="1">
      <alignment horizontal="justify" vertical="center"/>
    </xf>
    <xf numFmtId="0" fontId="3" fillId="0" borderId="0" xfId="0" applyFont="1"/>
    <xf numFmtId="0" fontId="4" fillId="0" borderId="0" xfId="0" applyFont="1"/>
    <xf numFmtId="0" fontId="21" fillId="0" borderId="0" xfId="0" applyFont="1"/>
    <xf numFmtId="1" fontId="14" fillId="0" borderId="1" xfId="0" applyNumberFormat="1" applyFont="1" applyFill="1" applyBorder="1" applyAlignment="1">
      <alignment horizontal="center" vertical="center" wrapText="1"/>
    </xf>
    <xf numFmtId="1" fontId="3" fillId="0" borderId="0" xfId="0" applyNumberFormat="1" applyFont="1" applyFill="1" applyAlignment="1">
      <alignment horizontal="center" vertical="center"/>
    </xf>
    <xf numFmtId="1" fontId="3" fillId="0" borderId="4" xfId="0" applyNumberFormat="1" applyFont="1" applyFill="1" applyBorder="1" applyAlignment="1">
      <alignment horizontal="center" vertical="center" wrapText="1"/>
    </xf>
    <xf numFmtId="0" fontId="13" fillId="0" borderId="1" xfId="0" applyFont="1" applyFill="1" applyBorder="1" applyAlignment="1">
      <alignment horizontal="center" vertical="center" wrapText="1"/>
    </xf>
    <xf numFmtId="0" fontId="23" fillId="0" borderId="0" xfId="0" applyFont="1" applyAlignment="1">
      <alignment horizontal="center" vertical="center"/>
    </xf>
    <xf numFmtId="0" fontId="6" fillId="0" borderId="0" xfId="0" applyFont="1" applyFill="1" applyBorder="1" applyAlignment="1">
      <alignment horizontal="justify" vertical="center"/>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49" fontId="6" fillId="0" borderId="5" xfId="0" applyNumberFormat="1"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10" fillId="0" borderId="0" xfId="0" applyFont="1" applyFill="1" applyAlignment="1">
      <alignment horizontal="center" vertical="center"/>
    </xf>
    <xf numFmtId="0" fontId="6" fillId="0" borderId="3"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10" fillId="0" borderId="9" xfId="0" applyFont="1" applyBorder="1" applyAlignment="1">
      <alignment horizontal="center" vertical="center" wrapText="1"/>
    </xf>
    <xf numFmtId="1" fontId="10" fillId="0" borderId="5" xfId="0" applyNumberFormat="1" applyFont="1" applyBorder="1" applyAlignment="1">
      <alignment horizontal="center" vertical="center"/>
    </xf>
    <xf numFmtId="0" fontId="19" fillId="2" borderId="4"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22" fillId="0" borderId="0" xfId="0" applyFont="1"/>
    <xf numFmtId="0" fontId="22" fillId="0" borderId="11" xfId="0" applyFont="1" applyBorder="1"/>
    <xf numFmtId="0" fontId="9" fillId="0" borderId="1" xfId="0" applyFont="1" applyBorder="1" applyAlignment="1">
      <alignment horizontal="justify" vertical="center" wrapText="1"/>
    </xf>
    <xf numFmtId="0" fontId="9" fillId="0" borderId="2" xfId="0" applyFont="1" applyBorder="1" applyAlignment="1">
      <alignment horizontal="center" vertical="center"/>
    </xf>
    <xf numFmtId="0" fontId="3" fillId="0" borderId="12" xfId="0" applyFont="1" applyFill="1" applyBorder="1" applyAlignment="1">
      <alignment horizontal="center" vertical="center" wrapText="1"/>
    </xf>
    <xf numFmtId="0" fontId="0" fillId="0" borderId="0" xfId="0" applyAlignment="1">
      <alignment vertical="center"/>
    </xf>
    <xf numFmtId="0" fontId="24" fillId="0" borderId="0" xfId="0" applyFont="1" applyAlignment="1">
      <alignment horizontal="center"/>
    </xf>
    <xf numFmtId="0" fontId="6" fillId="0" borderId="0" xfId="0" applyFont="1" applyAlignment="1">
      <alignment horizontal="justify"/>
    </xf>
    <xf numFmtId="0" fontId="6" fillId="0" borderId="0" xfId="0" applyFont="1" applyAlignment="1">
      <alignment vertical="top" wrapText="1"/>
    </xf>
    <xf numFmtId="0" fontId="26" fillId="0" borderId="0" xfId="0" applyFont="1" applyBorder="1" applyAlignment="1">
      <alignment horizontal="center" vertical="center" wrapText="1"/>
    </xf>
    <xf numFmtId="0" fontId="9" fillId="3" borderId="13"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15" fillId="4" borderId="5"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16" fillId="4" borderId="5"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17" fillId="4" borderId="8" xfId="0" applyFont="1" applyFill="1" applyBorder="1" applyAlignment="1">
      <alignment horizontal="center" vertical="center" wrapText="1"/>
    </xf>
    <xf numFmtId="0" fontId="7" fillId="4" borderId="5" xfId="0" applyFont="1" applyFill="1" applyBorder="1" applyAlignment="1">
      <alignment horizontal="center" vertical="center" wrapText="1"/>
    </xf>
    <xf numFmtId="0" fontId="16" fillId="4" borderId="8"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3" fillId="5" borderId="8" xfId="0" applyFont="1" applyFill="1" applyBorder="1" applyAlignment="1">
      <alignment horizontal="center" vertical="center" wrapText="1"/>
    </xf>
    <xf numFmtId="0" fontId="6" fillId="5" borderId="8" xfId="0" applyFont="1" applyFill="1" applyBorder="1" applyAlignment="1">
      <alignment horizontal="justify" vertical="center" wrapText="1"/>
    </xf>
    <xf numFmtId="0" fontId="3" fillId="5" borderId="5" xfId="0" applyFont="1" applyFill="1" applyBorder="1" applyAlignment="1">
      <alignment horizontal="center" vertical="center" wrapText="1"/>
    </xf>
    <xf numFmtId="0" fontId="6" fillId="5" borderId="5" xfId="0" applyFont="1" applyFill="1" applyBorder="1" applyAlignment="1">
      <alignment horizontal="justify" vertical="center" wrapText="1"/>
    </xf>
    <xf numFmtId="0" fontId="3" fillId="5" borderId="6" xfId="0" applyFont="1" applyFill="1" applyBorder="1" applyAlignment="1">
      <alignment horizontal="center" vertical="center" wrapText="1"/>
    </xf>
    <xf numFmtId="0" fontId="6" fillId="5" borderId="6" xfId="0" applyFont="1" applyFill="1" applyBorder="1" applyAlignment="1">
      <alignment horizontal="justify" vertical="center" wrapText="1"/>
    </xf>
    <xf numFmtId="0" fontId="3" fillId="5" borderId="3" xfId="0" applyFont="1" applyFill="1" applyBorder="1" applyAlignment="1">
      <alignment horizontal="center" vertical="center" wrapText="1"/>
    </xf>
    <xf numFmtId="0" fontId="6" fillId="5" borderId="3" xfId="0" applyFont="1" applyFill="1" applyBorder="1" applyAlignment="1">
      <alignment horizontal="justify" vertical="center" wrapText="1"/>
    </xf>
    <xf numFmtId="0" fontId="3" fillId="5" borderId="7" xfId="0" applyFont="1" applyFill="1" applyBorder="1" applyAlignment="1">
      <alignment horizontal="center" vertical="center" wrapText="1"/>
    </xf>
    <xf numFmtId="0" fontId="6" fillId="5" borderId="7" xfId="0" applyFont="1" applyFill="1" applyBorder="1" applyAlignment="1">
      <alignment horizontal="justify" vertical="center" wrapText="1"/>
    </xf>
    <xf numFmtId="0" fontId="8" fillId="5" borderId="7" xfId="0" applyFont="1" applyFill="1" applyBorder="1" applyAlignment="1">
      <alignment horizontal="justify" vertical="center" wrapText="1"/>
    </xf>
    <xf numFmtId="0" fontId="3" fillId="5" borderId="4" xfId="0" applyFont="1" applyFill="1" applyBorder="1" applyAlignment="1">
      <alignment horizontal="center" vertical="center" wrapText="1"/>
    </xf>
    <xf numFmtId="0" fontId="6" fillId="5" borderId="4" xfId="0" applyFont="1" applyFill="1" applyBorder="1" applyAlignment="1">
      <alignment horizontal="justify" vertical="center" wrapText="1"/>
    </xf>
    <xf numFmtId="0" fontId="8" fillId="5" borderId="5" xfId="0" applyFont="1" applyFill="1" applyBorder="1" applyAlignment="1">
      <alignment horizontal="justify" vertical="center" wrapText="1"/>
    </xf>
    <xf numFmtId="0" fontId="8" fillId="5" borderId="6" xfId="0" applyFont="1" applyFill="1" applyBorder="1" applyAlignment="1">
      <alignment horizontal="justify" vertical="center" wrapText="1"/>
    </xf>
    <xf numFmtId="0" fontId="3" fillId="5" borderId="14" xfId="0" applyFont="1" applyFill="1" applyBorder="1" applyAlignment="1">
      <alignment horizontal="center" vertical="center" wrapText="1"/>
    </xf>
    <xf numFmtId="0" fontId="6" fillId="5" borderId="14" xfId="0" applyFont="1" applyFill="1" applyBorder="1" applyAlignment="1">
      <alignment horizontal="justify" vertical="center" wrapText="1"/>
    </xf>
    <xf numFmtId="0" fontId="6" fillId="5" borderId="15" xfId="0" applyFont="1" applyFill="1" applyBorder="1" applyAlignment="1">
      <alignment horizontal="justify" vertical="center" wrapText="1"/>
    </xf>
    <xf numFmtId="0" fontId="22" fillId="0" borderId="0" xfId="0" applyFont="1" applyFill="1" applyAlignment="1">
      <alignment horizontal="center" vertical="center"/>
    </xf>
    <xf numFmtId="0" fontId="6" fillId="0" borderId="6" xfId="0" applyFont="1" applyFill="1" applyBorder="1" applyAlignment="1">
      <alignment horizontal="center" vertical="center" wrapText="1"/>
    </xf>
    <xf numFmtId="0" fontId="2" fillId="0" borderId="3" xfId="0" applyFont="1" applyFill="1" applyBorder="1" applyAlignment="1">
      <alignment horizontal="center" vertical="center" wrapText="1"/>
    </xf>
    <xf numFmtId="1" fontId="10" fillId="0" borderId="5" xfId="0" applyNumberFormat="1" applyFont="1" applyFill="1" applyBorder="1" applyAlignment="1">
      <alignment horizontal="center" vertical="center"/>
    </xf>
    <xf numFmtId="0" fontId="13" fillId="6" borderId="1" xfId="0" applyFont="1" applyFill="1" applyBorder="1" applyAlignment="1">
      <alignment horizontal="center" vertical="center" wrapText="1"/>
    </xf>
    <xf numFmtId="0" fontId="3" fillId="6" borderId="5" xfId="0" applyFont="1" applyFill="1" applyBorder="1" applyAlignment="1">
      <alignment horizontal="center" vertical="center" wrapText="1"/>
    </xf>
    <xf numFmtId="0" fontId="2" fillId="6" borderId="3" xfId="0" applyFont="1" applyFill="1" applyBorder="1" applyAlignment="1">
      <alignment horizontal="center" vertical="center" wrapText="1"/>
    </xf>
    <xf numFmtId="0" fontId="2" fillId="6" borderId="5" xfId="0" applyFont="1" applyFill="1" applyBorder="1" applyAlignment="1">
      <alignment horizontal="center" vertical="center" wrapText="1"/>
    </xf>
    <xf numFmtId="0" fontId="2" fillId="6" borderId="7" xfId="0" applyFont="1" applyFill="1" applyBorder="1" applyAlignment="1">
      <alignment horizontal="center" vertical="center" wrapText="1"/>
    </xf>
    <xf numFmtId="0" fontId="2" fillId="6" borderId="6" xfId="0" applyFont="1" applyFill="1" applyBorder="1" applyAlignment="1">
      <alignment horizontal="center" vertical="center" wrapText="1"/>
    </xf>
    <xf numFmtId="0" fontId="7" fillId="6" borderId="3" xfId="0" applyFont="1" applyFill="1" applyBorder="1" applyAlignment="1">
      <alignment horizontal="center" vertical="center" wrapText="1"/>
    </xf>
    <xf numFmtId="0" fontId="7" fillId="6" borderId="5" xfId="0" applyFont="1" applyFill="1" applyBorder="1" applyAlignment="1">
      <alignment horizontal="center" vertical="center" wrapText="1"/>
    </xf>
    <xf numFmtId="0" fontId="7" fillId="6" borderId="7" xfId="0" applyFont="1" applyFill="1" applyBorder="1" applyAlignment="1">
      <alignment horizontal="center" vertical="center" wrapText="1"/>
    </xf>
    <xf numFmtId="0" fontId="7" fillId="6" borderId="6" xfId="0" applyFont="1" applyFill="1" applyBorder="1" applyAlignment="1">
      <alignment horizontal="center" vertical="center" wrapText="1"/>
    </xf>
    <xf numFmtId="0" fontId="2" fillId="6" borderId="4" xfId="0" applyFont="1" applyFill="1" applyBorder="1" applyAlignment="1">
      <alignment horizontal="center" vertical="center" wrapText="1"/>
    </xf>
    <xf numFmtId="0" fontId="4" fillId="6" borderId="4" xfId="0" applyFont="1" applyFill="1" applyBorder="1" applyAlignment="1">
      <alignment horizontal="center" vertical="center" wrapText="1"/>
    </xf>
    <xf numFmtId="0" fontId="33" fillId="7" borderId="16" xfId="0" applyFont="1" applyFill="1" applyBorder="1" applyAlignment="1" applyProtection="1">
      <alignment horizontal="center" vertical="center" wrapText="1"/>
      <protection locked="0"/>
    </xf>
    <xf numFmtId="0" fontId="33" fillId="7" borderId="17" xfId="0" applyFont="1" applyFill="1" applyBorder="1" applyAlignment="1" applyProtection="1">
      <alignment horizontal="center" vertical="center" wrapText="1"/>
      <protection locked="0"/>
    </xf>
    <xf numFmtId="0" fontId="33" fillId="7" borderId="18" xfId="0" applyFont="1" applyFill="1" applyBorder="1" applyAlignment="1" applyProtection="1">
      <alignment horizontal="center" vertical="center" wrapText="1"/>
      <protection locked="0"/>
    </xf>
    <xf numFmtId="0" fontId="33" fillId="7" borderId="19" xfId="0" applyFont="1" applyFill="1" applyBorder="1" applyAlignment="1" applyProtection="1">
      <alignment horizontal="center" vertical="center" wrapText="1"/>
      <protection locked="0"/>
    </xf>
    <xf numFmtId="0" fontId="33" fillId="7" borderId="20" xfId="0" applyFont="1" applyFill="1" applyBorder="1" applyAlignment="1" applyProtection="1">
      <alignment horizontal="center" vertical="center" wrapText="1"/>
      <protection locked="0"/>
    </xf>
    <xf numFmtId="0" fontId="33" fillId="7" borderId="11" xfId="0" applyFont="1" applyFill="1" applyBorder="1" applyAlignment="1" applyProtection="1">
      <alignment horizontal="center" vertical="center" wrapText="1"/>
      <protection locked="0"/>
    </xf>
    <xf numFmtId="0" fontId="33" fillId="7" borderId="18" xfId="0" applyFont="1" applyFill="1" applyBorder="1" applyAlignment="1" applyProtection="1">
      <alignment horizontal="center" vertical="center" wrapText="1" shrinkToFit="1"/>
      <protection locked="0"/>
    </xf>
    <xf numFmtId="0" fontId="33" fillId="7" borderId="21" xfId="0" applyFont="1" applyFill="1" applyBorder="1" applyAlignment="1" applyProtection="1">
      <alignment horizontal="center" vertical="center" wrapText="1"/>
      <protection locked="0"/>
    </xf>
    <xf numFmtId="0" fontId="16" fillId="4" borderId="6" xfId="0" applyFont="1" applyFill="1" applyBorder="1" applyAlignment="1">
      <alignment horizontal="center" vertical="center" wrapText="1"/>
    </xf>
    <xf numFmtId="9" fontId="33" fillId="7" borderId="20" xfId="0" applyNumberFormat="1" applyFont="1" applyFill="1" applyBorder="1" applyAlignment="1" applyProtection="1">
      <alignment horizontal="center" vertical="center" wrapText="1"/>
      <protection locked="0"/>
    </xf>
    <xf numFmtId="0" fontId="29" fillId="0" borderId="0" xfId="0" applyFont="1" applyBorder="1" applyAlignment="1">
      <alignment horizontal="center" vertical="center"/>
    </xf>
    <xf numFmtId="0" fontId="30" fillId="0" borderId="0" xfId="0" applyFont="1" applyBorder="1" applyAlignment="1">
      <alignment horizontal="center" vertical="center" wrapText="1"/>
    </xf>
    <xf numFmtId="0" fontId="31" fillId="0" borderId="0" xfId="0" applyFont="1" applyAlignment="1">
      <alignment horizontal="center" vertical="top" wrapText="1"/>
    </xf>
    <xf numFmtId="0" fontId="34" fillId="0" borderId="0" xfId="0" applyFont="1" applyAlignment="1">
      <alignment horizontal="center" vertical="center"/>
    </xf>
    <xf numFmtId="0" fontId="35" fillId="0" borderId="1" xfId="0" applyFont="1" applyBorder="1" applyAlignment="1">
      <alignment horizontal="center" vertical="center" wrapText="1"/>
    </xf>
    <xf numFmtId="0" fontId="36" fillId="0" borderId="0" xfId="0" applyFont="1" applyAlignment="1">
      <alignment horizontal="center"/>
    </xf>
    <xf numFmtId="0" fontId="37" fillId="0" borderId="0" xfId="0" applyFont="1" applyAlignment="1">
      <alignment horizontal="center" vertical="center"/>
    </xf>
    <xf numFmtId="0" fontId="38" fillId="0" borderId="4" xfId="0" applyFont="1" applyFill="1" applyBorder="1" applyAlignment="1">
      <alignment horizontal="center" vertical="center" wrapText="1"/>
    </xf>
    <xf numFmtId="0" fontId="39" fillId="4" borderId="3" xfId="0" applyFont="1" applyFill="1" applyBorder="1" applyAlignment="1">
      <alignment horizontal="center" vertical="center" wrapText="1"/>
    </xf>
    <xf numFmtId="0" fontId="17" fillId="4" borderId="6"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3" fillId="7" borderId="22" xfId="0" applyFont="1" applyFill="1" applyBorder="1" applyAlignment="1" applyProtection="1">
      <alignment horizontal="center" vertical="center" wrapText="1"/>
      <protection locked="0"/>
    </xf>
    <xf numFmtId="0" fontId="10" fillId="0" borderId="23" xfId="0" applyFont="1" applyFill="1" applyBorder="1" applyAlignment="1">
      <alignment horizontal="center" vertical="center" wrapText="1"/>
    </xf>
    <xf numFmtId="0" fontId="10" fillId="0" borderId="23" xfId="0" applyFont="1" applyBorder="1" applyAlignment="1">
      <alignment horizontal="center" vertical="center" wrapText="1"/>
    </xf>
    <xf numFmtId="0" fontId="2" fillId="4" borderId="14" xfId="0" applyFont="1" applyFill="1" applyBorder="1" applyAlignment="1">
      <alignment horizontal="center" vertical="center" wrapText="1"/>
    </xf>
    <xf numFmtId="0" fontId="17" fillId="4" borderId="3" xfId="0" applyFont="1" applyFill="1" applyBorder="1" applyAlignment="1">
      <alignment horizontal="center" vertical="center" wrapText="1"/>
    </xf>
    <xf numFmtId="0" fontId="9" fillId="4" borderId="3" xfId="0" applyFont="1" applyFill="1" applyBorder="1" applyAlignment="1">
      <alignment horizontal="center" vertical="center" wrapText="1"/>
    </xf>
    <xf numFmtId="0" fontId="39" fillId="0" borderId="3" xfId="0" applyFont="1" applyBorder="1" applyAlignment="1" applyProtection="1">
      <alignment horizontal="center" vertical="center" wrapText="1"/>
      <protection hidden="1"/>
    </xf>
    <xf numFmtId="0" fontId="39" fillId="0" borderId="5" xfId="0" applyFont="1" applyBorder="1" applyAlignment="1" applyProtection="1">
      <alignment horizontal="center" vertical="center" wrapText="1"/>
      <protection hidden="1"/>
    </xf>
    <xf numFmtId="0" fontId="39" fillId="0" borderId="6" xfId="0" applyFont="1" applyBorder="1" applyAlignment="1" applyProtection="1">
      <alignment horizontal="center" vertical="center" wrapText="1"/>
      <protection hidden="1"/>
    </xf>
    <xf numFmtId="1" fontId="39" fillId="0" borderId="24" xfId="0" applyNumberFormat="1" applyFont="1" applyBorder="1" applyAlignment="1" applyProtection="1">
      <alignment horizontal="center" vertical="center" wrapText="1"/>
      <protection hidden="1"/>
    </xf>
    <xf numFmtId="1" fontId="39" fillId="0" borderId="7" xfId="0" applyNumberFormat="1" applyFont="1" applyBorder="1" applyAlignment="1" applyProtection="1">
      <alignment horizontal="center" vertical="center" wrapText="1"/>
      <protection hidden="1"/>
    </xf>
    <xf numFmtId="1" fontId="39" fillId="0" borderId="5" xfId="0" applyNumberFormat="1" applyFont="1" applyBorder="1" applyAlignment="1" applyProtection="1">
      <alignment horizontal="center" vertical="center" wrapText="1"/>
      <protection hidden="1"/>
    </xf>
    <xf numFmtId="1" fontId="39" fillId="0" borderId="6" xfId="0" applyNumberFormat="1" applyFont="1" applyBorder="1" applyAlignment="1" applyProtection="1">
      <alignment horizontal="center" vertical="center" wrapText="1"/>
      <protection hidden="1"/>
    </xf>
    <xf numFmtId="1" fontId="39" fillId="0" borderId="4" xfId="0" applyNumberFormat="1" applyFont="1" applyBorder="1" applyAlignment="1" applyProtection="1">
      <alignment horizontal="center" vertical="center" wrapText="1"/>
      <protection hidden="1"/>
    </xf>
    <xf numFmtId="1" fontId="39" fillId="0" borderId="3" xfId="0" applyNumberFormat="1" applyFont="1" applyBorder="1" applyAlignment="1" applyProtection="1">
      <alignment horizontal="center" vertical="center" wrapText="1"/>
      <protection hidden="1"/>
    </xf>
    <xf numFmtId="1" fontId="40" fillId="0" borderId="4" xfId="0" applyNumberFormat="1" applyFont="1" applyBorder="1" applyAlignment="1" applyProtection="1">
      <alignment horizontal="center" vertical="center" wrapText="1"/>
      <protection hidden="1"/>
    </xf>
    <xf numFmtId="0" fontId="3" fillId="0" borderId="24" xfId="0" applyFont="1" applyFill="1" applyBorder="1" applyAlignment="1">
      <alignment horizontal="center" vertical="center" wrapText="1"/>
    </xf>
    <xf numFmtId="0" fontId="0" fillId="0" borderId="0" xfId="0" applyBorder="1" applyAlignment="1">
      <alignment vertical="center"/>
    </xf>
    <xf numFmtId="0" fontId="35" fillId="7" borderId="24" xfId="0" applyFont="1" applyFill="1" applyBorder="1" applyAlignment="1" applyProtection="1">
      <alignment horizontal="center" vertical="center" wrapText="1"/>
      <protection hidden="1"/>
    </xf>
    <xf numFmtId="0" fontId="35" fillId="7" borderId="5" xfId="0" applyFont="1" applyFill="1" applyBorder="1" applyAlignment="1" applyProtection="1">
      <alignment horizontal="center" vertical="center" wrapText="1"/>
      <protection hidden="1"/>
    </xf>
    <xf numFmtId="0" fontId="35" fillId="7" borderId="14" xfId="0" applyFont="1" applyFill="1" applyBorder="1" applyAlignment="1" applyProtection="1">
      <alignment horizontal="center" vertical="center" wrapText="1"/>
      <protection hidden="1"/>
    </xf>
    <xf numFmtId="0" fontId="35" fillId="7" borderId="3" xfId="0" applyFont="1" applyFill="1" applyBorder="1" applyAlignment="1" applyProtection="1">
      <alignment horizontal="center" vertical="center" wrapText="1"/>
      <protection hidden="1"/>
    </xf>
    <xf numFmtId="0" fontId="35" fillId="7" borderId="4" xfId="0" applyFont="1" applyFill="1" applyBorder="1" applyAlignment="1" applyProtection="1">
      <alignment horizontal="center" vertical="center" wrapText="1"/>
      <protection hidden="1"/>
    </xf>
    <xf numFmtId="0" fontId="35" fillId="7" borderId="24" xfId="0" applyFont="1" applyFill="1" applyBorder="1" applyAlignment="1" applyProtection="1">
      <alignment horizontal="center" vertical="center" wrapText="1"/>
      <protection locked="0"/>
    </xf>
    <xf numFmtId="0" fontId="35" fillId="7" borderId="5" xfId="0" applyFont="1" applyFill="1" applyBorder="1" applyAlignment="1" applyProtection="1">
      <alignment horizontal="center" vertical="center" wrapText="1"/>
      <protection locked="0"/>
    </xf>
    <xf numFmtId="0" fontId="35" fillId="7" borderId="14" xfId="0" applyFont="1" applyFill="1" applyBorder="1" applyAlignment="1" applyProtection="1">
      <alignment horizontal="center" vertical="center" wrapText="1"/>
      <protection locked="0"/>
    </xf>
    <xf numFmtId="1" fontId="35" fillId="7" borderId="24" xfId="0" applyNumberFormat="1" applyFont="1" applyFill="1" applyBorder="1" applyAlignment="1" applyProtection="1">
      <alignment horizontal="center" vertical="center" wrapText="1"/>
      <protection hidden="1"/>
    </xf>
    <xf numFmtId="1" fontId="35" fillId="7" borderId="5" xfId="0" applyNumberFormat="1" applyFont="1" applyFill="1" applyBorder="1" applyAlignment="1" applyProtection="1">
      <alignment horizontal="center" vertical="center" wrapText="1"/>
      <protection hidden="1"/>
    </xf>
    <xf numFmtId="0" fontId="35" fillId="7" borderId="8" xfId="0" applyFont="1" applyFill="1" applyBorder="1" applyAlignment="1" applyProtection="1">
      <alignment horizontal="center" vertical="center" wrapText="1"/>
      <protection hidden="1"/>
    </xf>
    <xf numFmtId="0" fontId="35" fillId="7" borderId="8" xfId="0" applyFont="1" applyFill="1" applyBorder="1" applyAlignment="1" applyProtection="1">
      <alignment horizontal="center" vertical="center" wrapText="1"/>
      <protection locked="0"/>
    </xf>
    <xf numFmtId="1" fontId="35" fillId="7" borderId="5" xfId="0" applyNumberFormat="1" applyFont="1" applyFill="1" applyBorder="1" applyAlignment="1" applyProtection="1">
      <alignment horizontal="center" vertical="center" wrapText="1"/>
      <protection locked="0"/>
    </xf>
    <xf numFmtId="1" fontId="35" fillId="7" borderId="14" xfId="0" applyNumberFormat="1" applyFont="1" applyFill="1" applyBorder="1" applyAlignment="1" applyProtection="1">
      <alignment horizontal="center" vertical="center" wrapText="1"/>
      <protection locked="0"/>
    </xf>
    <xf numFmtId="0" fontId="22" fillId="6" borderId="23" xfId="0" applyFont="1" applyFill="1" applyBorder="1" applyAlignment="1">
      <alignment horizontal="center" vertical="center" wrapText="1"/>
    </xf>
    <xf numFmtId="1" fontId="22" fillId="6" borderId="5" xfId="0" applyNumberFormat="1" applyFont="1" applyFill="1" applyBorder="1" applyAlignment="1">
      <alignment horizontal="center" vertical="center"/>
    </xf>
    <xf numFmtId="0" fontId="35" fillId="7" borderId="15" xfId="0" applyFont="1" applyFill="1" applyBorder="1" applyAlignment="1" applyProtection="1">
      <alignment horizontal="center" vertical="center" wrapText="1"/>
      <protection hidden="1"/>
    </xf>
    <xf numFmtId="0" fontId="2" fillId="6" borderId="8" xfId="0" applyFont="1" applyFill="1" applyBorder="1" applyAlignment="1">
      <alignment horizontal="center" vertical="center" wrapText="1"/>
    </xf>
    <xf numFmtId="0" fontId="2" fillId="6" borderId="14" xfId="0" applyFont="1" applyFill="1" applyBorder="1" applyAlignment="1">
      <alignment horizontal="center" vertical="center" wrapText="1"/>
    </xf>
    <xf numFmtId="49" fontId="7" fillId="6" borderId="5" xfId="0" applyNumberFormat="1" applyFont="1" applyFill="1" applyBorder="1" applyAlignment="1">
      <alignment horizontal="center" vertical="center" wrapText="1"/>
    </xf>
    <xf numFmtId="0" fontId="22" fillId="6" borderId="9" xfId="0" applyFont="1" applyFill="1" applyBorder="1" applyAlignment="1">
      <alignment horizontal="center" vertical="center" wrapText="1"/>
    </xf>
    <xf numFmtId="1" fontId="0" fillId="0" borderId="0" xfId="0" applyNumberFormat="1"/>
    <xf numFmtId="0" fontId="35" fillId="7" borderId="6" xfId="0" applyFont="1" applyFill="1" applyBorder="1" applyAlignment="1" applyProtection="1">
      <alignment horizontal="center" vertical="center" wrapText="1"/>
      <protection locked="0"/>
    </xf>
    <xf numFmtId="0" fontId="41" fillId="0" borderId="0" xfId="0" applyFont="1" applyBorder="1" applyAlignment="1" applyProtection="1">
      <alignment horizontal="left"/>
      <protection locked="0"/>
    </xf>
    <xf numFmtId="0" fontId="42" fillId="0" borderId="0" xfId="0" applyFont="1" applyBorder="1" applyAlignment="1" applyProtection="1">
      <alignment horizontal="left"/>
      <protection locked="0"/>
    </xf>
    <xf numFmtId="0" fontId="11" fillId="0" borderId="0" xfId="0" applyFont="1"/>
    <xf numFmtId="0" fontId="4" fillId="8" borderId="0" xfId="0" applyFont="1" applyFill="1" applyAlignment="1">
      <alignment horizontal="center" vertical="center"/>
    </xf>
    <xf numFmtId="1" fontId="7" fillId="8" borderId="1" xfId="0" applyNumberFormat="1" applyFont="1" applyFill="1" applyBorder="1" applyAlignment="1">
      <alignment horizontal="center" vertical="center" wrapText="1"/>
    </xf>
    <xf numFmtId="1" fontId="40" fillId="8" borderId="24" xfId="0" applyNumberFormat="1" applyFont="1" applyFill="1" applyBorder="1" applyAlignment="1" applyProtection="1">
      <alignment horizontal="center" vertical="center"/>
      <protection locked="0"/>
    </xf>
    <xf numFmtId="1" fontId="40" fillId="8" borderId="5" xfId="0" applyNumberFormat="1" applyFont="1" applyFill="1" applyBorder="1" applyAlignment="1" applyProtection="1">
      <alignment horizontal="center" vertical="center"/>
      <protection locked="0"/>
    </xf>
    <xf numFmtId="1" fontId="40" fillId="8" borderId="6" xfId="0" applyNumberFormat="1" applyFont="1" applyFill="1" applyBorder="1" applyAlignment="1" applyProtection="1">
      <alignment horizontal="center" vertical="center"/>
      <protection locked="0"/>
    </xf>
    <xf numFmtId="1" fontId="40" fillId="8" borderId="3" xfId="0" applyNumberFormat="1" applyFont="1" applyFill="1" applyBorder="1" applyAlignment="1" applyProtection="1">
      <alignment horizontal="center" vertical="center"/>
      <protection locked="0"/>
    </xf>
    <xf numFmtId="1" fontId="40" fillId="8" borderId="4" xfId="0" applyNumberFormat="1" applyFont="1" applyFill="1" applyBorder="1" applyAlignment="1" applyProtection="1">
      <alignment horizontal="center" vertical="center"/>
      <protection locked="0"/>
    </xf>
    <xf numFmtId="0" fontId="9" fillId="0" borderId="28" xfId="0" applyFont="1" applyFill="1" applyBorder="1" applyAlignment="1">
      <alignment horizontal="left" vertical="center"/>
    </xf>
    <xf numFmtId="0" fontId="9" fillId="0" borderId="29" xfId="0" applyFont="1" applyFill="1" applyBorder="1" applyAlignment="1">
      <alignment horizontal="left" vertical="center"/>
    </xf>
    <xf numFmtId="0" fontId="9" fillId="0" borderId="1" xfId="0" applyFont="1" applyFill="1" applyBorder="1" applyAlignment="1">
      <alignment horizontal="left" vertical="center"/>
    </xf>
    <xf numFmtId="0" fontId="6" fillId="0" borderId="0" xfId="0" applyNumberFormat="1" applyFont="1" applyFill="1" applyAlignment="1">
      <alignment horizontal="left" vertical="top" wrapText="1" shrinkToFit="1"/>
    </xf>
    <xf numFmtId="0" fontId="9" fillId="3" borderId="25" xfId="0" applyFont="1" applyFill="1" applyBorder="1" applyAlignment="1">
      <alignment horizontal="center" vertical="center" wrapText="1"/>
    </xf>
    <xf numFmtId="0" fontId="9" fillId="3" borderId="26" xfId="0" applyFont="1" applyFill="1" applyBorder="1" applyAlignment="1">
      <alignment horizontal="center" vertical="center" wrapText="1"/>
    </xf>
    <xf numFmtId="0" fontId="9" fillId="3" borderId="27" xfId="0" applyFont="1" applyFill="1" applyBorder="1" applyAlignment="1">
      <alignment horizontal="center" vertical="center" wrapText="1"/>
    </xf>
    <xf numFmtId="0" fontId="6" fillId="0" borderId="0" xfId="0" applyFont="1" applyFill="1" applyBorder="1" applyAlignment="1">
      <alignment horizontal="left" vertical="top" wrapText="1"/>
    </xf>
    <xf numFmtId="0" fontId="4" fillId="0" borderId="28" xfId="0" applyFont="1" applyFill="1" applyBorder="1" applyAlignment="1">
      <alignment horizontal="right" vertical="center" wrapText="1"/>
    </xf>
    <xf numFmtId="0" fontId="4" fillId="0" borderId="29" xfId="0" applyFont="1" applyFill="1" applyBorder="1" applyAlignment="1">
      <alignment horizontal="right" vertical="center" wrapText="1"/>
    </xf>
    <xf numFmtId="0" fontId="4" fillId="0" borderId="30" xfId="0" applyFont="1" applyFill="1" applyBorder="1" applyAlignment="1">
      <alignment horizontal="right" vertical="center" wrapText="1"/>
    </xf>
    <xf numFmtId="0" fontId="20" fillId="0" borderId="0" xfId="0" applyFont="1" applyAlignment="1" applyProtection="1">
      <alignment horizontal="center" vertical="center"/>
      <protection locked="0"/>
    </xf>
    <xf numFmtId="0" fontId="28" fillId="0" borderId="0" xfId="0" applyFont="1" applyAlignment="1">
      <alignment horizontal="center"/>
    </xf>
    <xf numFmtId="0" fontId="41" fillId="0" borderId="0" xfId="0" applyFont="1" applyBorder="1" applyAlignment="1" applyProtection="1">
      <alignment horizontal="left"/>
      <protection locked="0"/>
    </xf>
    <xf numFmtId="0" fontId="42" fillId="0" borderId="0" xfId="0" applyFont="1" applyBorder="1" applyAlignment="1" applyProtection="1">
      <alignment horizontal="left"/>
      <protection locked="0"/>
    </xf>
    <xf numFmtId="0" fontId="9" fillId="3" borderId="25" xfId="0" applyFont="1" applyFill="1" applyBorder="1" applyAlignment="1">
      <alignment horizontal="center" vertical="top" wrapText="1"/>
    </xf>
    <xf numFmtId="0" fontId="9" fillId="3" borderId="26" xfId="0" applyFont="1" applyFill="1" applyBorder="1" applyAlignment="1">
      <alignment horizontal="center" vertical="top" wrapText="1"/>
    </xf>
    <xf numFmtId="0" fontId="9" fillId="3" borderId="27" xfId="0" applyFont="1" applyFill="1" applyBorder="1" applyAlignment="1">
      <alignment horizontal="center" vertical="top" wrapText="1"/>
    </xf>
    <xf numFmtId="0" fontId="28" fillId="0" borderId="0" xfId="0" applyFont="1" applyAlignment="1">
      <alignment horizontal="center" vertical="center"/>
    </xf>
    <xf numFmtId="0" fontId="6" fillId="0" borderId="0" xfId="0" applyFont="1" applyAlignment="1">
      <alignment horizontal="left" wrapText="1"/>
    </xf>
    <xf numFmtId="0" fontId="0" fillId="0" borderId="0" xfId="0" applyAlignment="1">
      <alignment wrapText="1"/>
    </xf>
    <xf numFmtId="0" fontId="6" fillId="0" borderId="0" xfId="0" applyFont="1" applyAlignment="1">
      <alignment horizontal="left" vertical="top" wrapText="1" shrinkToFit="1"/>
    </xf>
    <xf numFmtId="0" fontId="6" fillId="0" borderId="0" xfId="0" applyFont="1" applyFill="1" applyBorder="1" applyAlignment="1">
      <alignment horizontal="left" vertical="center" wrapText="1"/>
    </xf>
  </cellXfs>
  <cellStyles count="1">
    <cellStyle name="Normal" xfId="0" builtinId="0"/>
  </cellStyles>
  <dxfs count="24">
    <dxf>
      <font>
        <color theme="1"/>
      </font>
    </dxf>
    <dxf>
      <font>
        <color theme="1"/>
      </font>
    </dxf>
    <dxf>
      <font>
        <color theme="1"/>
        <name val="Cambria"/>
        <scheme val="none"/>
      </font>
      <fill>
        <patternFill patternType="none">
          <bgColor indexed="65"/>
        </patternFill>
      </fill>
    </dxf>
    <dxf>
      <font>
        <color rgb="FFFF0000"/>
      </font>
      <fill>
        <patternFill patternType="none">
          <bgColor indexed="65"/>
        </patternFill>
      </fill>
    </dxf>
    <dxf>
      <font>
        <color theme="1"/>
      </font>
    </dxf>
    <dxf>
      <font>
        <color theme="1"/>
      </font>
    </dxf>
    <dxf>
      <font>
        <color theme="1"/>
        <name val="Cambria"/>
        <scheme val="none"/>
      </font>
      <fill>
        <patternFill patternType="none">
          <bgColor indexed="65"/>
        </patternFill>
      </fill>
    </dxf>
    <dxf>
      <font>
        <color rgb="FFFF0000"/>
      </font>
      <fill>
        <patternFill patternType="none">
          <bgColor indexed="65"/>
        </patternFill>
      </fill>
    </dxf>
    <dxf>
      <font>
        <color theme="1"/>
      </font>
    </dxf>
    <dxf>
      <font>
        <color theme="1"/>
      </font>
    </dxf>
    <dxf>
      <font>
        <color theme="1"/>
        <name val="Cambria"/>
        <scheme val="none"/>
      </font>
      <fill>
        <patternFill patternType="none">
          <bgColor indexed="65"/>
        </patternFill>
      </fill>
    </dxf>
    <dxf>
      <font>
        <color rgb="FFFF0000"/>
      </font>
      <fill>
        <patternFill patternType="none">
          <bgColor indexed="65"/>
        </patternFill>
      </fill>
    </dxf>
    <dxf>
      <font>
        <color theme="1"/>
      </font>
    </dxf>
    <dxf>
      <font>
        <color theme="1"/>
      </font>
    </dxf>
    <dxf>
      <font>
        <color theme="1"/>
        <name val="Cambria"/>
        <scheme val="none"/>
      </font>
      <fill>
        <patternFill patternType="none">
          <bgColor indexed="65"/>
        </patternFill>
      </fill>
    </dxf>
    <dxf>
      <font>
        <color rgb="FFFF0000"/>
      </font>
      <fill>
        <patternFill patternType="none">
          <bgColor indexed="65"/>
        </patternFill>
      </fill>
    </dxf>
    <dxf>
      <font>
        <color theme="1"/>
      </font>
    </dxf>
    <dxf>
      <font>
        <color theme="1"/>
      </font>
    </dxf>
    <dxf>
      <font>
        <color theme="1"/>
        <name val="Cambria"/>
        <scheme val="none"/>
      </font>
      <fill>
        <patternFill patternType="none">
          <bgColor indexed="65"/>
        </patternFill>
      </fill>
    </dxf>
    <dxf>
      <font>
        <color rgb="FFFF0000"/>
      </font>
      <fill>
        <patternFill patternType="none">
          <bgColor indexed="65"/>
        </patternFill>
      </fill>
    </dxf>
    <dxf>
      <font>
        <color theme="1"/>
      </font>
    </dxf>
    <dxf>
      <font>
        <color theme="1"/>
      </font>
    </dxf>
    <dxf>
      <font>
        <color theme="1"/>
        <name val="Cambria"/>
        <scheme val="none"/>
      </font>
      <fill>
        <patternFill patternType="none">
          <bgColor indexed="65"/>
        </patternFill>
      </fill>
    </dxf>
    <dxf>
      <font>
        <color rgb="FFFF0000"/>
      </font>
      <fill>
        <patternFill patternType="none">
          <bgColor indexed="6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133350</xdr:colOff>
      <xdr:row>0</xdr:row>
      <xdr:rowOff>85725</xdr:rowOff>
    </xdr:from>
    <xdr:to>
      <xdr:col>2</xdr:col>
      <xdr:colOff>247650</xdr:colOff>
      <xdr:row>0</xdr:row>
      <xdr:rowOff>676275</xdr:rowOff>
    </xdr:to>
    <xdr:pic>
      <xdr:nvPicPr>
        <xdr:cNvPr id="1206" name="Imagem 2">
          <a:extLst>
            <a:ext uri="{FF2B5EF4-FFF2-40B4-BE49-F238E27FC236}">
              <a16:creationId xmlns:a16="http://schemas.microsoft.com/office/drawing/2014/main" id="{7F5CF3A6-DE95-45A6-9283-EFAE369916A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350" y="85725"/>
          <a:ext cx="17145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olha1"/>
  <dimension ref="A1:AB233"/>
  <sheetViews>
    <sheetView showGridLines="0" tabSelected="1" zoomScale="130" zoomScaleNormal="130" zoomScaleSheetLayoutView="120" zoomScalePageLayoutView="115" workbookViewId="0">
      <selection activeCell="E227" sqref="E227"/>
    </sheetView>
  </sheetViews>
  <sheetFormatPr defaultRowHeight="14.25" x14ac:dyDescent="0.2"/>
  <cols>
    <col min="1" max="1" width="17.28515625" style="6" customWidth="1"/>
    <col min="2" max="2" width="6.7109375" style="7" customWidth="1"/>
    <col min="3" max="3" width="34.42578125" style="8" customWidth="1"/>
    <col min="4" max="4" width="11.140625" style="7" customWidth="1"/>
    <col min="5" max="5" width="8" style="9" customWidth="1"/>
    <col min="6" max="6" width="7.5703125" style="9" customWidth="1"/>
    <col min="7" max="7" width="7.42578125" style="9" customWidth="1"/>
    <col min="8" max="8" width="7.42578125" style="85" customWidth="1"/>
    <col min="9" max="9" width="7.7109375" style="30" customWidth="1"/>
    <col min="10" max="10" width="5" style="117" customWidth="1"/>
    <col min="11" max="11" width="6.140625" style="18" customWidth="1"/>
    <col min="12" max="12" width="6.42578125" style="114" customWidth="1"/>
    <col min="13" max="13" width="16.5703125" style="40" customWidth="1"/>
    <col min="19" max="28" width="9.140625" hidden="1" customWidth="1"/>
    <col min="29" max="29" width="0" hidden="1" customWidth="1"/>
  </cols>
  <sheetData>
    <row r="1" spans="1:14" s="16" customFormat="1" ht="57.75" customHeight="1" x14ac:dyDescent="0.25">
      <c r="A1" s="184" t="s">
        <v>300</v>
      </c>
      <c r="B1" s="184"/>
      <c r="C1" s="184"/>
      <c r="D1" s="184"/>
      <c r="E1" s="184"/>
      <c r="F1" s="184"/>
      <c r="G1" s="184"/>
      <c r="H1" s="184"/>
      <c r="I1" s="184"/>
      <c r="J1" s="184"/>
      <c r="K1" s="184"/>
      <c r="L1" s="184"/>
      <c r="M1" s="184"/>
    </row>
    <row r="2" spans="1:14" x14ac:dyDescent="0.2">
      <c r="A2" s="185" t="s">
        <v>310</v>
      </c>
      <c r="B2" s="185"/>
      <c r="C2" s="185"/>
      <c r="D2" s="185"/>
      <c r="E2" s="185"/>
      <c r="F2" s="185"/>
      <c r="G2" s="185"/>
      <c r="H2" s="185"/>
      <c r="I2" s="185"/>
      <c r="J2" s="185"/>
      <c r="K2" s="185"/>
      <c r="L2" s="185"/>
      <c r="M2" s="185"/>
    </row>
    <row r="3" spans="1:14" ht="30.75" customHeight="1" x14ac:dyDescent="0.2">
      <c r="A3" s="15" t="s">
        <v>95</v>
      </c>
      <c r="C3" s="186" t="s">
        <v>312</v>
      </c>
      <c r="D3" s="187"/>
      <c r="E3" s="187"/>
      <c r="F3" s="187"/>
      <c r="G3" s="187"/>
      <c r="H3" s="187"/>
      <c r="I3" s="187"/>
      <c r="J3" s="187"/>
      <c r="K3" s="187"/>
      <c r="L3" s="187"/>
      <c r="M3" s="187"/>
    </row>
    <row r="4" spans="1:14" ht="15" customHeight="1" x14ac:dyDescent="0.2">
      <c r="A4" s="15"/>
      <c r="C4" s="163"/>
      <c r="D4" s="164"/>
      <c r="E4" s="164"/>
      <c r="F4" s="164"/>
      <c r="G4" s="164"/>
      <c r="H4" s="164"/>
      <c r="I4" s="164"/>
      <c r="J4" s="164"/>
      <c r="K4" s="164"/>
      <c r="L4" s="164"/>
      <c r="M4" s="164"/>
    </row>
    <row r="5" spans="1:14" ht="15" customHeight="1" x14ac:dyDescent="0.2">
      <c r="A5" s="165"/>
      <c r="B5" s="166" t="s">
        <v>366</v>
      </c>
      <c r="C5" s="191" t="s">
        <v>367</v>
      </c>
      <c r="D5" s="191"/>
      <c r="E5" s="191"/>
      <c r="F5" s="191"/>
      <c r="G5" s="191"/>
      <c r="H5" s="191"/>
      <c r="I5" s="191"/>
      <c r="J5" s="191"/>
      <c r="K5" s="191"/>
      <c r="L5" s="191"/>
      <c r="M5" s="191"/>
    </row>
    <row r="6" spans="1:14" ht="15" customHeight="1" thickBot="1" x14ac:dyDescent="0.25"/>
    <row r="7" spans="1:14" s="3" customFormat="1" ht="21.75" customHeight="1" thickBot="1" x14ac:dyDescent="0.25">
      <c r="A7" s="5"/>
      <c r="B7" s="2" t="s">
        <v>102</v>
      </c>
      <c r="C7" s="42" t="s">
        <v>5</v>
      </c>
      <c r="D7" s="2" t="s">
        <v>6</v>
      </c>
      <c r="E7" s="20" t="s">
        <v>7</v>
      </c>
      <c r="F7" s="20" t="s">
        <v>8</v>
      </c>
      <c r="G7" s="20" t="s">
        <v>9</v>
      </c>
      <c r="H7" s="89" t="s">
        <v>66</v>
      </c>
      <c r="I7" s="20" t="s">
        <v>72</v>
      </c>
      <c r="J7" s="167" t="s">
        <v>366</v>
      </c>
      <c r="K7" s="17" t="s">
        <v>86</v>
      </c>
      <c r="L7" s="115" t="s">
        <v>10</v>
      </c>
      <c r="M7" s="43" t="s">
        <v>64</v>
      </c>
    </row>
    <row r="8" spans="1:14" ht="24.75" customHeight="1" thickBot="1" x14ac:dyDescent="0.25">
      <c r="A8" s="173" t="s">
        <v>11</v>
      </c>
      <c r="B8" s="174"/>
      <c r="C8" s="174"/>
      <c r="D8" s="174"/>
      <c r="E8" s="174"/>
      <c r="F8" s="174"/>
      <c r="G8" s="174"/>
      <c r="H8" s="174"/>
      <c r="I8" s="174"/>
      <c r="J8" s="174"/>
      <c r="K8" s="174"/>
      <c r="L8" s="174"/>
      <c r="M8" s="175"/>
      <c r="N8" s="4"/>
    </row>
    <row r="9" spans="1:14" ht="26.25" customHeight="1" x14ac:dyDescent="0.2">
      <c r="A9" s="177" t="s">
        <v>0</v>
      </c>
      <c r="B9" s="73">
        <v>1</v>
      </c>
      <c r="C9" s="74" t="s">
        <v>141</v>
      </c>
      <c r="D9" s="119">
        <v>10</v>
      </c>
      <c r="E9" s="10"/>
      <c r="F9" s="10"/>
      <c r="G9" s="10" t="s">
        <v>1</v>
      </c>
      <c r="H9" s="91" t="s">
        <v>1</v>
      </c>
      <c r="I9" s="138" t="s">
        <v>1</v>
      </c>
      <c r="J9" s="168"/>
      <c r="K9" s="140" t="str">
        <f>IF(AND(AND(J9="√",H9&lt;&gt;"ob."),H9&lt;&gt;"NA"),D9,"0")</f>
        <v>0</v>
      </c>
      <c r="L9" s="128" t="str">
        <f>K9</f>
        <v>0</v>
      </c>
      <c r="M9" s="103"/>
    </row>
    <row r="10" spans="1:14" ht="24.95" customHeight="1" x14ac:dyDescent="0.2">
      <c r="A10" s="178"/>
      <c r="B10" s="69">
        <v>2</v>
      </c>
      <c r="C10" s="70" t="s">
        <v>253</v>
      </c>
      <c r="D10" s="52">
        <v>10</v>
      </c>
      <c r="E10" s="23"/>
      <c r="F10" s="23" t="s">
        <v>1</v>
      </c>
      <c r="G10" s="25" t="s">
        <v>1</v>
      </c>
      <c r="H10" s="92" t="s">
        <v>1</v>
      </c>
      <c r="I10" s="23" t="s">
        <v>1</v>
      </c>
      <c r="J10" s="169"/>
      <c r="K10" s="141" t="str">
        <f t="shared" ref="K10:K16" si="0">IF(AND(AND(J10="√",H10&lt;&gt;"ob."),H10&lt;&gt;"NA"),D10,"0")</f>
        <v>0</v>
      </c>
      <c r="L10" s="129">
        <f>L9+K10</f>
        <v>0</v>
      </c>
      <c r="M10" s="102"/>
    </row>
    <row r="11" spans="1:14" ht="25.5" customHeight="1" x14ac:dyDescent="0.2">
      <c r="A11" s="178"/>
      <c r="B11" s="69">
        <v>3</v>
      </c>
      <c r="C11" s="70" t="s">
        <v>259</v>
      </c>
      <c r="D11" s="52">
        <v>15</v>
      </c>
      <c r="E11" s="23" t="s">
        <v>304</v>
      </c>
      <c r="F11" s="23" t="s">
        <v>1</v>
      </c>
      <c r="G11" s="23" t="s">
        <v>1</v>
      </c>
      <c r="H11" s="92" t="s">
        <v>2</v>
      </c>
      <c r="I11" s="23" t="s">
        <v>2</v>
      </c>
      <c r="J11" s="169"/>
      <c r="K11" s="141" t="str">
        <f t="shared" si="0"/>
        <v>0</v>
      </c>
      <c r="L11" s="129">
        <f t="shared" ref="L11:L44" si="1">L10+K11</f>
        <v>0</v>
      </c>
      <c r="M11" s="102"/>
    </row>
    <row r="12" spans="1:14" ht="25.5" customHeight="1" thickBot="1" x14ac:dyDescent="0.25">
      <c r="A12" s="179"/>
      <c r="B12" s="71">
        <v>4</v>
      </c>
      <c r="C12" s="72" t="s">
        <v>260</v>
      </c>
      <c r="D12" s="53">
        <v>15</v>
      </c>
      <c r="E12" s="24" t="s">
        <v>304</v>
      </c>
      <c r="F12" s="24" t="s">
        <v>304</v>
      </c>
      <c r="G12" s="24" t="s">
        <v>304</v>
      </c>
      <c r="H12" s="94" t="s">
        <v>1</v>
      </c>
      <c r="I12" s="121" t="s">
        <v>1</v>
      </c>
      <c r="J12" s="170"/>
      <c r="K12" s="156" t="str">
        <f t="shared" si="0"/>
        <v>0</v>
      </c>
      <c r="L12" s="130">
        <f>L11+K12</f>
        <v>0</v>
      </c>
      <c r="M12" s="105"/>
    </row>
    <row r="13" spans="1:14" ht="44.25" customHeight="1" x14ac:dyDescent="0.2">
      <c r="A13" s="177" t="s">
        <v>3</v>
      </c>
      <c r="B13" s="73">
        <v>5</v>
      </c>
      <c r="C13" s="74" t="s">
        <v>252</v>
      </c>
      <c r="D13" s="54" t="s">
        <v>4</v>
      </c>
      <c r="E13" s="10" t="s">
        <v>1</v>
      </c>
      <c r="F13" s="10" t="s">
        <v>1</v>
      </c>
      <c r="G13" s="10" t="s">
        <v>1</v>
      </c>
      <c r="H13" s="91" t="s">
        <v>1</v>
      </c>
      <c r="I13" s="10" t="s">
        <v>1</v>
      </c>
      <c r="J13" s="171"/>
      <c r="K13" s="140" t="str">
        <f t="shared" si="0"/>
        <v>0</v>
      </c>
      <c r="L13" s="128">
        <f t="shared" si="1"/>
        <v>0</v>
      </c>
      <c r="M13" s="103"/>
    </row>
    <row r="14" spans="1:14" ht="33" customHeight="1" x14ac:dyDescent="0.2">
      <c r="A14" s="178"/>
      <c r="B14" s="69">
        <v>6</v>
      </c>
      <c r="C14" s="70" t="s">
        <v>73</v>
      </c>
      <c r="D14" s="55" t="s">
        <v>4</v>
      </c>
      <c r="E14" s="23" t="s">
        <v>1</v>
      </c>
      <c r="F14" s="23" t="s">
        <v>1</v>
      </c>
      <c r="G14" s="23" t="s">
        <v>1</v>
      </c>
      <c r="H14" s="92" t="s">
        <v>1</v>
      </c>
      <c r="I14" s="23" t="s">
        <v>1</v>
      </c>
      <c r="J14" s="169"/>
      <c r="K14" s="141" t="str">
        <f t="shared" si="0"/>
        <v>0</v>
      </c>
      <c r="L14" s="129">
        <f t="shared" si="1"/>
        <v>0</v>
      </c>
      <c r="M14" s="102"/>
    </row>
    <row r="15" spans="1:14" ht="24.75" customHeight="1" x14ac:dyDescent="0.2">
      <c r="A15" s="178"/>
      <c r="B15" s="69">
        <v>7</v>
      </c>
      <c r="C15" s="70" t="s">
        <v>74</v>
      </c>
      <c r="D15" s="55" t="s">
        <v>4</v>
      </c>
      <c r="E15" s="23" t="s">
        <v>1</v>
      </c>
      <c r="F15" s="23" t="s">
        <v>1</v>
      </c>
      <c r="G15" s="23" t="s">
        <v>1</v>
      </c>
      <c r="H15" s="92" t="s">
        <v>1</v>
      </c>
      <c r="I15" s="23" t="s">
        <v>1</v>
      </c>
      <c r="J15" s="169"/>
      <c r="K15" s="141" t="str">
        <f t="shared" si="0"/>
        <v>0</v>
      </c>
      <c r="L15" s="129">
        <f t="shared" si="1"/>
        <v>0</v>
      </c>
      <c r="M15" s="102"/>
    </row>
    <row r="16" spans="1:14" ht="25.5" customHeight="1" x14ac:dyDescent="0.2">
      <c r="A16" s="178"/>
      <c r="B16" s="69">
        <v>8</v>
      </c>
      <c r="C16" s="70" t="s">
        <v>142</v>
      </c>
      <c r="D16" s="52">
        <v>10</v>
      </c>
      <c r="E16" s="23"/>
      <c r="F16" s="23"/>
      <c r="G16" s="23" t="s">
        <v>1</v>
      </c>
      <c r="H16" s="92" t="s">
        <v>1</v>
      </c>
      <c r="I16" s="23" t="s">
        <v>1</v>
      </c>
      <c r="J16" s="169"/>
      <c r="K16" s="156" t="str">
        <f t="shared" si="0"/>
        <v>0</v>
      </c>
      <c r="L16" s="129">
        <f t="shared" si="1"/>
        <v>0</v>
      </c>
      <c r="M16" s="102"/>
    </row>
    <row r="17" spans="1:13" ht="47.25" customHeight="1" x14ac:dyDescent="0.2">
      <c r="A17" s="178"/>
      <c r="B17" s="69">
        <v>9</v>
      </c>
      <c r="C17" s="70" t="s">
        <v>143</v>
      </c>
      <c r="D17" s="56" t="s">
        <v>87</v>
      </c>
      <c r="E17" s="23"/>
      <c r="F17" s="23"/>
      <c r="G17" s="23"/>
      <c r="H17" s="92"/>
      <c r="I17" s="23"/>
      <c r="J17" s="169"/>
      <c r="K17" s="146">
        <v>0</v>
      </c>
      <c r="L17" s="129">
        <f t="shared" si="1"/>
        <v>0</v>
      </c>
      <c r="M17" s="102"/>
    </row>
    <row r="18" spans="1:13" ht="35.1" customHeight="1" x14ac:dyDescent="0.2">
      <c r="A18" s="178"/>
      <c r="B18" s="69">
        <v>10</v>
      </c>
      <c r="C18" s="70" t="s">
        <v>277</v>
      </c>
      <c r="D18" s="52">
        <v>10</v>
      </c>
      <c r="E18" s="23"/>
      <c r="F18" s="23"/>
      <c r="G18" s="23"/>
      <c r="H18" s="92" t="s">
        <v>1</v>
      </c>
      <c r="I18" s="23" t="s">
        <v>1</v>
      </c>
      <c r="J18" s="169"/>
      <c r="K18" s="141" t="str">
        <f t="shared" ref="K18:K27" si="2">IF(AND(AND(J18="√",H18&lt;&gt;"ob."),H18&lt;&gt;"NA"),D18,"0")</f>
        <v>0</v>
      </c>
      <c r="L18" s="129">
        <f t="shared" si="1"/>
        <v>0</v>
      </c>
      <c r="M18" s="102"/>
    </row>
    <row r="19" spans="1:13" ht="35.1" customHeight="1" thickBot="1" x14ac:dyDescent="0.25">
      <c r="A19" s="179"/>
      <c r="B19" s="71">
        <v>11</v>
      </c>
      <c r="C19" s="72" t="s">
        <v>278</v>
      </c>
      <c r="D19" s="53">
        <v>10</v>
      </c>
      <c r="E19" s="24"/>
      <c r="F19" s="24"/>
      <c r="G19" s="24"/>
      <c r="H19" s="94"/>
      <c r="I19" s="24"/>
      <c r="J19" s="170"/>
      <c r="K19" s="142" t="str">
        <f t="shared" si="2"/>
        <v>0</v>
      </c>
      <c r="L19" s="130">
        <f t="shared" si="1"/>
        <v>0</v>
      </c>
      <c r="M19" s="105"/>
    </row>
    <row r="20" spans="1:13" ht="33.75" customHeight="1" x14ac:dyDescent="0.2">
      <c r="A20" s="177" t="s">
        <v>12</v>
      </c>
      <c r="B20" s="73">
        <v>12</v>
      </c>
      <c r="C20" s="74" t="s">
        <v>279</v>
      </c>
      <c r="D20" s="58">
        <v>15</v>
      </c>
      <c r="E20" s="10"/>
      <c r="F20" s="10"/>
      <c r="G20" s="10" t="s">
        <v>1</v>
      </c>
      <c r="H20" s="91" t="s">
        <v>1</v>
      </c>
      <c r="I20" s="10" t="s">
        <v>1</v>
      </c>
      <c r="J20" s="171"/>
      <c r="K20" s="140" t="str">
        <f t="shared" si="2"/>
        <v>0</v>
      </c>
      <c r="L20" s="128">
        <f t="shared" si="1"/>
        <v>0</v>
      </c>
      <c r="M20" s="103"/>
    </row>
    <row r="21" spans="1:13" ht="26.25" customHeight="1" x14ac:dyDescent="0.2">
      <c r="A21" s="178"/>
      <c r="B21" s="75">
        <v>13</v>
      </c>
      <c r="C21" s="76" t="s">
        <v>75</v>
      </c>
      <c r="D21" s="59" t="s">
        <v>4</v>
      </c>
      <c r="E21" s="25" t="s">
        <v>1</v>
      </c>
      <c r="F21" s="25" t="s">
        <v>1</v>
      </c>
      <c r="G21" s="25" t="s">
        <v>1</v>
      </c>
      <c r="H21" s="93" t="s">
        <v>1</v>
      </c>
      <c r="I21" s="25" t="s">
        <v>1</v>
      </c>
      <c r="J21" s="169"/>
      <c r="K21" s="141" t="str">
        <f t="shared" si="2"/>
        <v>0</v>
      </c>
      <c r="L21" s="129">
        <f t="shared" si="1"/>
        <v>0</v>
      </c>
      <c r="M21" s="104"/>
    </row>
    <row r="22" spans="1:13" ht="24.75" customHeight="1" x14ac:dyDescent="0.2">
      <c r="A22" s="178"/>
      <c r="B22" s="69">
        <v>14</v>
      </c>
      <c r="C22" s="70" t="s">
        <v>76</v>
      </c>
      <c r="D22" s="55" t="s">
        <v>4</v>
      </c>
      <c r="E22" s="23" t="s">
        <v>1</v>
      </c>
      <c r="F22" s="23" t="s">
        <v>1</v>
      </c>
      <c r="G22" s="23" t="s">
        <v>1</v>
      </c>
      <c r="H22" s="92" t="s">
        <v>1</v>
      </c>
      <c r="I22" s="23" t="s">
        <v>1</v>
      </c>
      <c r="J22" s="169"/>
      <c r="K22" s="141" t="str">
        <f t="shared" si="2"/>
        <v>0</v>
      </c>
      <c r="L22" s="129">
        <f t="shared" si="1"/>
        <v>0</v>
      </c>
      <c r="M22" s="102"/>
    </row>
    <row r="23" spans="1:13" ht="35.1" customHeight="1" thickBot="1" x14ac:dyDescent="0.25">
      <c r="A23" s="179"/>
      <c r="B23" s="71">
        <v>15</v>
      </c>
      <c r="C23" s="72" t="s">
        <v>77</v>
      </c>
      <c r="D23" s="60" t="s">
        <v>4</v>
      </c>
      <c r="E23" s="24" t="s">
        <v>1</v>
      </c>
      <c r="F23" s="24" t="s">
        <v>1</v>
      </c>
      <c r="G23" s="24" t="s">
        <v>1</v>
      </c>
      <c r="H23" s="94" t="s">
        <v>1</v>
      </c>
      <c r="I23" s="24" t="s">
        <v>1</v>
      </c>
      <c r="J23" s="170"/>
      <c r="K23" s="142" t="str">
        <f t="shared" si="2"/>
        <v>0</v>
      </c>
      <c r="L23" s="130">
        <f t="shared" si="1"/>
        <v>0</v>
      </c>
      <c r="M23" s="105"/>
    </row>
    <row r="24" spans="1:13" ht="33.75" customHeight="1" x14ac:dyDescent="0.2">
      <c r="A24" s="177" t="s">
        <v>144</v>
      </c>
      <c r="B24" s="73">
        <v>16</v>
      </c>
      <c r="C24" s="74" t="s">
        <v>280</v>
      </c>
      <c r="D24" s="54" t="s">
        <v>4</v>
      </c>
      <c r="E24" s="10" t="s">
        <v>1</v>
      </c>
      <c r="F24" s="10" t="s">
        <v>1</v>
      </c>
      <c r="G24" s="10" t="s">
        <v>1</v>
      </c>
      <c r="H24" s="91" t="s">
        <v>1</v>
      </c>
      <c r="I24" s="10" t="s">
        <v>1</v>
      </c>
      <c r="J24" s="171"/>
      <c r="K24" s="140" t="str">
        <f t="shared" si="2"/>
        <v>0</v>
      </c>
      <c r="L24" s="128">
        <f t="shared" si="1"/>
        <v>0</v>
      </c>
      <c r="M24" s="103"/>
    </row>
    <row r="25" spans="1:13" ht="45" customHeight="1" x14ac:dyDescent="0.2">
      <c r="A25" s="178"/>
      <c r="B25" s="69">
        <v>17</v>
      </c>
      <c r="C25" s="70" t="s">
        <v>254</v>
      </c>
      <c r="D25" s="52">
        <v>10</v>
      </c>
      <c r="E25" s="23"/>
      <c r="F25" s="23"/>
      <c r="G25" s="23"/>
      <c r="H25" s="92"/>
      <c r="I25" s="23" t="s">
        <v>1</v>
      </c>
      <c r="J25" s="169"/>
      <c r="K25" s="141" t="str">
        <f t="shared" si="2"/>
        <v>0</v>
      </c>
      <c r="L25" s="129">
        <f t="shared" si="1"/>
        <v>0</v>
      </c>
      <c r="M25" s="102"/>
    </row>
    <row r="26" spans="1:13" ht="45.75" customHeight="1" x14ac:dyDescent="0.2">
      <c r="A26" s="178"/>
      <c r="B26" s="69">
        <v>18</v>
      </c>
      <c r="C26" s="70" t="s">
        <v>255</v>
      </c>
      <c r="D26" s="52">
        <v>13</v>
      </c>
      <c r="E26" s="23"/>
      <c r="F26" s="23"/>
      <c r="G26" s="23"/>
      <c r="H26" s="92"/>
      <c r="I26" s="23"/>
      <c r="J26" s="169"/>
      <c r="K26" s="141" t="str">
        <f t="shared" si="2"/>
        <v>0</v>
      </c>
      <c r="L26" s="129">
        <f t="shared" si="1"/>
        <v>0</v>
      </c>
      <c r="M26" s="102"/>
    </row>
    <row r="27" spans="1:13" s="1" customFormat="1" ht="36" customHeight="1" x14ac:dyDescent="0.2">
      <c r="A27" s="178"/>
      <c r="B27" s="69">
        <v>19</v>
      </c>
      <c r="C27" s="70" t="s">
        <v>256</v>
      </c>
      <c r="D27" s="55" t="s">
        <v>4</v>
      </c>
      <c r="E27" s="23" t="s">
        <v>1</v>
      </c>
      <c r="F27" s="23" t="s">
        <v>1</v>
      </c>
      <c r="G27" s="23" t="s">
        <v>1</v>
      </c>
      <c r="H27" s="92" t="s">
        <v>1</v>
      </c>
      <c r="I27" s="23" t="s">
        <v>1</v>
      </c>
      <c r="J27" s="169"/>
      <c r="K27" s="141" t="str">
        <f t="shared" si="2"/>
        <v>0</v>
      </c>
      <c r="L27" s="129">
        <f t="shared" si="1"/>
        <v>0</v>
      </c>
      <c r="M27" s="102"/>
    </row>
    <row r="28" spans="1:13" ht="28.5" customHeight="1" x14ac:dyDescent="0.2">
      <c r="A28" s="178"/>
      <c r="B28" s="69">
        <v>20</v>
      </c>
      <c r="C28" s="70" t="s">
        <v>257</v>
      </c>
      <c r="D28" s="61" t="s">
        <v>88</v>
      </c>
      <c r="E28" s="23"/>
      <c r="F28" s="23"/>
      <c r="G28" s="23"/>
      <c r="H28" s="92"/>
      <c r="I28" s="23"/>
      <c r="J28" s="169"/>
      <c r="K28" s="146">
        <v>0</v>
      </c>
      <c r="L28" s="129">
        <f t="shared" si="1"/>
        <v>0</v>
      </c>
      <c r="M28" s="102"/>
    </row>
    <row r="29" spans="1:13" ht="24.75" customHeight="1" x14ac:dyDescent="0.2">
      <c r="A29" s="178"/>
      <c r="B29" s="69">
        <v>21</v>
      </c>
      <c r="C29" s="70" t="s">
        <v>106</v>
      </c>
      <c r="D29" s="52">
        <v>5</v>
      </c>
      <c r="E29" s="23"/>
      <c r="F29" s="23"/>
      <c r="G29" s="23"/>
      <c r="H29" s="92"/>
      <c r="I29" s="23"/>
      <c r="J29" s="169"/>
      <c r="K29" s="141" t="str">
        <f>IF(AND(AND(J29="√",H29&lt;&gt;"ob."),H29&lt;&gt;"NA"),D29,"0")</f>
        <v>0</v>
      </c>
      <c r="L29" s="129">
        <f t="shared" si="1"/>
        <v>0</v>
      </c>
      <c r="M29" s="102"/>
    </row>
    <row r="30" spans="1:13" ht="25.5" customHeight="1" x14ac:dyDescent="0.2">
      <c r="A30" s="178"/>
      <c r="B30" s="75">
        <v>22</v>
      </c>
      <c r="C30" s="76" t="s">
        <v>111</v>
      </c>
      <c r="D30" s="57">
        <v>2</v>
      </c>
      <c r="E30" s="25"/>
      <c r="F30" s="25"/>
      <c r="G30" s="25"/>
      <c r="H30" s="93"/>
      <c r="I30" s="23" t="s">
        <v>1</v>
      </c>
      <c r="J30" s="169"/>
      <c r="K30" s="141" t="str">
        <f>IF(AND(AND(J30="√",H30&lt;&gt;"ob."),H30&lt;&gt;"NA"),D30,"0")</f>
        <v>0</v>
      </c>
      <c r="L30" s="129">
        <f t="shared" si="1"/>
        <v>0</v>
      </c>
      <c r="M30" s="102"/>
    </row>
    <row r="31" spans="1:13" ht="32.25" thickBot="1" x14ac:dyDescent="0.25">
      <c r="A31" s="179"/>
      <c r="B31" s="71">
        <v>23</v>
      </c>
      <c r="C31" s="72" t="s">
        <v>258</v>
      </c>
      <c r="D31" s="120" t="s">
        <v>89</v>
      </c>
      <c r="E31" s="24"/>
      <c r="F31" s="24"/>
      <c r="G31" s="24"/>
      <c r="H31" s="94"/>
      <c r="I31" s="24"/>
      <c r="J31" s="170"/>
      <c r="K31" s="162">
        <v>0</v>
      </c>
      <c r="L31" s="130">
        <f t="shared" si="1"/>
        <v>0</v>
      </c>
      <c r="M31" s="110"/>
    </row>
    <row r="32" spans="1:13" ht="20.100000000000001" customHeight="1" x14ac:dyDescent="0.2">
      <c r="A32" s="177" t="s">
        <v>149</v>
      </c>
      <c r="B32" s="73">
        <v>24</v>
      </c>
      <c r="C32" s="74" t="s">
        <v>78</v>
      </c>
      <c r="D32" s="54" t="s">
        <v>4</v>
      </c>
      <c r="E32" s="31" t="s">
        <v>145</v>
      </c>
      <c r="F32" s="31" t="s">
        <v>13</v>
      </c>
      <c r="G32" s="31" t="s">
        <v>146</v>
      </c>
      <c r="H32" s="95" t="s">
        <v>14</v>
      </c>
      <c r="I32" s="31" t="s">
        <v>15</v>
      </c>
      <c r="J32" s="171"/>
      <c r="K32" s="140">
        <f>IF(J32&lt;&gt;"",0,0)</f>
        <v>0</v>
      </c>
      <c r="L32" s="128">
        <f>L31+K32</f>
        <v>0</v>
      </c>
      <c r="M32" s="103"/>
    </row>
    <row r="33" spans="1:13" ht="20.100000000000001" customHeight="1" x14ac:dyDescent="0.2">
      <c r="A33" s="178"/>
      <c r="B33" s="69">
        <v>25</v>
      </c>
      <c r="C33" s="70" t="s">
        <v>79</v>
      </c>
      <c r="D33" s="55" t="s">
        <v>4</v>
      </c>
      <c r="E33" s="32" t="s">
        <v>16</v>
      </c>
      <c r="F33" s="32" t="s">
        <v>17</v>
      </c>
      <c r="G33" s="32" t="s">
        <v>147</v>
      </c>
      <c r="H33" s="96" t="s">
        <v>18</v>
      </c>
      <c r="I33" s="32" t="s">
        <v>19</v>
      </c>
      <c r="J33" s="169"/>
      <c r="K33" s="141">
        <f t="shared" ref="K33:K39" si="3">IF(J33&lt;&gt;"",0,0)</f>
        <v>0</v>
      </c>
      <c r="L33" s="129">
        <f>L32+K33</f>
        <v>0</v>
      </c>
      <c r="M33" s="102"/>
    </row>
    <row r="34" spans="1:13" ht="20.100000000000001" customHeight="1" x14ac:dyDescent="0.2">
      <c r="A34" s="178"/>
      <c r="B34" s="75">
        <v>26</v>
      </c>
      <c r="C34" s="76" t="s">
        <v>110</v>
      </c>
      <c r="D34" s="55" t="s">
        <v>4</v>
      </c>
      <c r="E34" s="35" t="s">
        <v>309</v>
      </c>
      <c r="F34" s="35" t="s">
        <v>311</v>
      </c>
      <c r="G34" s="35" t="s">
        <v>148</v>
      </c>
      <c r="H34" s="97" t="s">
        <v>313</v>
      </c>
      <c r="I34" s="35" t="s">
        <v>112</v>
      </c>
      <c r="J34" s="169"/>
      <c r="K34" s="141">
        <f t="shared" si="3"/>
        <v>0</v>
      </c>
      <c r="L34" s="129">
        <f>L33+K34</f>
        <v>0</v>
      </c>
      <c r="M34" s="102"/>
    </row>
    <row r="35" spans="1:13" ht="35.1" customHeight="1" thickBot="1" x14ac:dyDescent="0.25">
      <c r="A35" s="179"/>
      <c r="B35" s="71">
        <v>27</v>
      </c>
      <c r="C35" s="81" t="s">
        <v>281</v>
      </c>
      <c r="D35" s="109" t="s">
        <v>90</v>
      </c>
      <c r="E35" s="86"/>
      <c r="F35" s="86"/>
      <c r="G35" s="86"/>
      <c r="H35" s="98"/>
      <c r="I35" s="24" t="s">
        <v>101</v>
      </c>
      <c r="J35" s="170"/>
      <c r="K35" s="151">
        <v>0</v>
      </c>
      <c r="L35" s="130">
        <f>L34+K35</f>
        <v>0</v>
      </c>
      <c r="M35" s="110"/>
    </row>
    <row r="36" spans="1:13" ht="24.75" customHeight="1" x14ac:dyDescent="0.2">
      <c r="A36" s="177" t="s">
        <v>150</v>
      </c>
      <c r="B36" s="73">
        <v>28</v>
      </c>
      <c r="C36" s="74" t="s">
        <v>282</v>
      </c>
      <c r="D36" s="54" t="s">
        <v>4</v>
      </c>
      <c r="E36" s="31" t="s">
        <v>20</v>
      </c>
      <c r="F36" s="31" t="s">
        <v>151</v>
      </c>
      <c r="G36" s="31" t="s">
        <v>21</v>
      </c>
      <c r="H36" s="95" t="s">
        <v>152</v>
      </c>
      <c r="I36" s="31" t="s">
        <v>153</v>
      </c>
      <c r="J36" s="171"/>
      <c r="K36" s="140">
        <f t="shared" si="3"/>
        <v>0</v>
      </c>
      <c r="L36" s="128">
        <f>L35+K36</f>
        <v>0</v>
      </c>
      <c r="M36" s="103"/>
    </row>
    <row r="37" spans="1:13" ht="24.75" customHeight="1" x14ac:dyDescent="0.2">
      <c r="A37" s="178"/>
      <c r="B37" s="69">
        <v>29</v>
      </c>
      <c r="C37" s="70" t="s">
        <v>283</v>
      </c>
      <c r="D37" s="55" t="s">
        <v>4</v>
      </c>
      <c r="E37" s="32" t="s">
        <v>154</v>
      </c>
      <c r="F37" s="32" t="s">
        <v>155</v>
      </c>
      <c r="G37" s="32" t="s">
        <v>148</v>
      </c>
      <c r="H37" s="96" t="s">
        <v>156</v>
      </c>
      <c r="I37" s="32" t="s">
        <v>157</v>
      </c>
      <c r="J37" s="169"/>
      <c r="K37" s="141">
        <f t="shared" si="3"/>
        <v>0</v>
      </c>
      <c r="L37" s="129">
        <f t="shared" si="1"/>
        <v>0</v>
      </c>
      <c r="M37" s="102"/>
    </row>
    <row r="38" spans="1:13" ht="24.75" customHeight="1" x14ac:dyDescent="0.2">
      <c r="A38" s="178"/>
      <c r="B38" s="69">
        <v>30</v>
      </c>
      <c r="C38" s="70" t="s">
        <v>284</v>
      </c>
      <c r="D38" s="55" t="s">
        <v>4</v>
      </c>
      <c r="E38" s="32" t="s">
        <v>18</v>
      </c>
      <c r="F38" s="32" t="s">
        <v>22</v>
      </c>
      <c r="G38" s="32" t="s">
        <v>158</v>
      </c>
      <c r="H38" s="96" t="s">
        <v>159</v>
      </c>
      <c r="I38" s="32" t="s">
        <v>160</v>
      </c>
      <c r="J38" s="169"/>
      <c r="K38" s="141">
        <f t="shared" si="3"/>
        <v>0</v>
      </c>
      <c r="L38" s="129">
        <f t="shared" si="1"/>
        <v>0</v>
      </c>
      <c r="M38" s="102"/>
    </row>
    <row r="39" spans="1:13" ht="24.75" customHeight="1" thickBot="1" x14ac:dyDescent="0.25">
      <c r="A39" s="179"/>
      <c r="B39" s="71">
        <v>31</v>
      </c>
      <c r="C39" s="72" t="s">
        <v>80</v>
      </c>
      <c r="D39" s="60" t="s">
        <v>4</v>
      </c>
      <c r="E39" s="86" t="s">
        <v>145</v>
      </c>
      <c r="F39" s="86" t="s">
        <v>13</v>
      </c>
      <c r="G39" s="86" t="s">
        <v>146</v>
      </c>
      <c r="H39" s="98" t="s">
        <v>14</v>
      </c>
      <c r="I39" s="33" t="s">
        <v>15</v>
      </c>
      <c r="J39" s="170"/>
      <c r="K39" s="150">
        <f t="shared" si="3"/>
        <v>0</v>
      </c>
      <c r="L39" s="130">
        <f t="shared" si="1"/>
        <v>0</v>
      </c>
      <c r="M39" s="105"/>
    </row>
    <row r="40" spans="1:13" ht="57" customHeight="1" x14ac:dyDescent="0.2">
      <c r="A40" s="177" t="s">
        <v>23</v>
      </c>
      <c r="B40" s="73">
        <v>32</v>
      </c>
      <c r="C40" s="74" t="s">
        <v>261</v>
      </c>
      <c r="D40" s="58">
        <v>10</v>
      </c>
      <c r="E40" s="10"/>
      <c r="F40" s="10"/>
      <c r="G40" s="10"/>
      <c r="H40" s="91" t="s">
        <v>1</v>
      </c>
      <c r="I40" s="10" t="s">
        <v>1</v>
      </c>
      <c r="J40" s="171"/>
      <c r="K40" s="140" t="str">
        <f>IF(AND(AND(J40="√",H40&lt;&gt;"ob."),H40&lt;&gt;"NA"),D40,"0")</f>
        <v>0</v>
      </c>
      <c r="L40" s="128">
        <f t="shared" si="1"/>
        <v>0</v>
      </c>
      <c r="M40" s="103"/>
    </row>
    <row r="41" spans="1:13" ht="35.1" customHeight="1" x14ac:dyDescent="0.2">
      <c r="A41" s="178"/>
      <c r="B41" s="69">
        <v>33</v>
      </c>
      <c r="C41" s="70" t="s">
        <v>24</v>
      </c>
      <c r="D41" s="52">
        <v>5</v>
      </c>
      <c r="E41" s="23"/>
      <c r="F41" s="23"/>
      <c r="G41" s="23"/>
      <c r="H41" s="92"/>
      <c r="I41" s="23"/>
      <c r="J41" s="169"/>
      <c r="K41" s="141" t="str">
        <f>IF(AND(AND(J41="√",H41&lt;&gt;"ob."),H41&lt;&gt;"NA"),D41,"0")</f>
        <v>0</v>
      </c>
      <c r="L41" s="129">
        <f t="shared" si="1"/>
        <v>0</v>
      </c>
      <c r="M41" s="102"/>
    </row>
    <row r="42" spans="1:13" ht="35.1" customHeight="1" x14ac:dyDescent="0.2">
      <c r="A42" s="178"/>
      <c r="B42" s="69">
        <v>34</v>
      </c>
      <c r="C42" s="70" t="s">
        <v>113</v>
      </c>
      <c r="D42" s="52">
        <v>5</v>
      </c>
      <c r="E42" s="23"/>
      <c r="F42" s="23"/>
      <c r="G42" s="23"/>
      <c r="H42" s="92"/>
      <c r="I42" s="23"/>
      <c r="J42" s="169"/>
      <c r="K42" s="141" t="str">
        <f>IF(AND(AND(J42="√",H42&lt;&gt;"ob."),H42&lt;&gt;"NA"),D42,"0")</f>
        <v>0</v>
      </c>
      <c r="L42" s="129">
        <f t="shared" si="1"/>
        <v>0</v>
      </c>
      <c r="M42" s="102"/>
    </row>
    <row r="43" spans="1:13" ht="26.25" customHeight="1" x14ac:dyDescent="0.2">
      <c r="A43" s="178"/>
      <c r="B43" s="69">
        <v>35</v>
      </c>
      <c r="C43" s="70" t="s">
        <v>285</v>
      </c>
      <c r="D43" s="52">
        <v>15</v>
      </c>
      <c r="E43" s="23"/>
      <c r="F43" s="23"/>
      <c r="G43" s="23"/>
      <c r="H43" s="92"/>
      <c r="I43" s="23"/>
      <c r="J43" s="169"/>
      <c r="K43" s="141" t="str">
        <f>IF(AND(AND(J43="√",H43&lt;&gt;"ob."),H43&lt;&gt;"NA"),D43,"0")</f>
        <v>0</v>
      </c>
      <c r="L43" s="129">
        <f t="shared" si="1"/>
        <v>0</v>
      </c>
      <c r="M43" s="102"/>
    </row>
    <row r="44" spans="1:13" ht="24.95" customHeight="1" thickBot="1" x14ac:dyDescent="0.25">
      <c r="A44" s="179"/>
      <c r="B44" s="71">
        <v>36</v>
      </c>
      <c r="C44" s="72" t="s">
        <v>161</v>
      </c>
      <c r="D44" s="53">
        <v>5</v>
      </c>
      <c r="E44" s="24"/>
      <c r="F44" s="24"/>
      <c r="G44" s="24"/>
      <c r="H44" s="94"/>
      <c r="I44" s="24"/>
      <c r="J44" s="170"/>
      <c r="K44" s="142" t="str">
        <f>IF(AND(AND(J44="√",H44&lt;&gt;"ob."),H44&lt;&gt;"NA"),D44,"0")</f>
        <v>0</v>
      </c>
      <c r="L44" s="130">
        <f t="shared" si="1"/>
        <v>0</v>
      </c>
      <c r="M44" s="105"/>
    </row>
    <row r="45" spans="1:13" s="4" customFormat="1" ht="24" customHeight="1" thickBot="1" x14ac:dyDescent="0.25">
      <c r="A45" s="173" t="s">
        <v>25</v>
      </c>
      <c r="B45" s="174"/>
      <c r="C45" s="174"/>
      <c r="D45" s="174"/>
      <c r="E45" s="174"/>
      <c r="F45" s="174"/>
      <c r="G45" s="174"/>
      <c r="H45" s="174"/>
      <c r="I45" s="174"/>
      <c r="J45" s="174"/>
      <c r="K45" s="174"/>
      <c r="L45" s="174"/>
      <c r="M45" s="175"/>
    </row>
    <row r="46" spans="1:13" ht="64.5" customHeight="1" x14ac:dyDescent="0.2">
      <c r="A46" s="177" t="s">
        <v>26</v>
      </c>
      <c r="B46" s="73">
        <v>37</v>
      </c>
      <c r="C46" s="74" t="s">
        <v>286</v>
      </c>
      <c r="D46" s="54" t="s">
        <v>4</v>
      </c>
      <c r="E46" s="10" t="s">
        <v>1</v>
      </c>
      <c r="F46" s="10" t="s">
        <v>1</v>
      </c>
      <c r="G46" s="10" t="s">
        <v>2</v>
      </c>
      <c r="H46" s="91" t="s">
        <v>2</v>
      </c>
      <c r="I46" s="10" t="s">
        <v>2</v>
      </c>
      <c r="J46" s="171"/>
      <c r="K46" s="140" t="str">
        <f t="shared" ref="K46:K84" si="4">IF(AND(AND(J46="√",H46&lt;&gt;"ob."),H46&lt;&gt;"NA"),D46,"0")</f>
        <v>0</v>
      </c>
      <c r="L46" s="131">
        <f>L44+K46</f>
        <v>0</v>
      </c>
      <c r="M46" s="103"/>
    </row>
    <row r="47" spans="1:13" ht="46.5" customHeight="1" x14ac:dyDescent="0.2">
      <c r="A47" s="178"/>
      <c r="B47" s="69">
        <v>38</v>
      </c>
      <c r="C47" s="70" t="s">
        <v>162</v>
      </c>
      <c r="D47" s="52">
        <v>5</v>
      </c>
      <c r="E47" s="23"/>
      <c r="F47" s="23"/>
      <c r="G47" s="23" t="s">
        <v>1</v>
      </c>
      <c r="H47" s="157" t="s">
        <v>2</v>
      </c>
      <c r="I47" s="23" t="s">
        <v>2</v>
      </c>
      <c r="J47" s="169"/>
      <c r="K47" s="141" t="str">
        <f t="shared" si="4"/>
        <v>0</v>
      </c>
      <c r="L47" s="132">
        <f>L46+K47</f>
        <v>0</v>
      </c>
      <c r="M47" s="102"/>
    </row>
    <row r="48" spans="1:13" ht="73.5" x14ac:dyDescent="0.2">
      <c r="A48" s="178"/>
      <c r="B48" s="69">
        <v>39</v>
      </c>
      <c r="C48" s="70" t="s">
        <v>287</v>
      </c>
      <c r="D48" s="52">
        <v>5</v>
      </c>
      <c r="E48" s="23"/>
      <c r="F48" s="23"/>
      <c r="G48" s="23"/>
      <c r="H48" s="92" t="s">
        <v>1</v>
      </c>
      <c r="I48" s="23" t="s">
        <v>1</v>
      </c>
      <c r="J48" s="169"/>
      <c r="K48" s="141" t="str">
        <f t="shared" si="4"/>
        <v>0</v>
      </c>
      <c r="L48" s="133">
        <f t="shared" ref="L48:L100" si="5">L47+K48</f>
        <v>0</v>
      </c>
      <c r="M48" s="101"/>
    </row>
    <row r="49" spans="1:13" ht="24.75" customHeight="1" x14ac:dyDescent="0.2">
      <c r="A49" s="178"/>
      <c r="B49" s="69">
        <v>40</v>
      </c>
      <c r="C49" s="70" t="s">
        <v>114</v>
      </c>
      <c r="D49" s="52">
        <v>2</v>
      </c>
      <c r="E49" s="23"/>
      <c r="F49" s="23"/>
      <c r="G49" s="23"/>
      <c r="H49" s="92"/>
      <c r="I49" s="23"/>
      <c r="J49" s="169"/>
      <c r="K49" s="141" t="str">
        <f t="shared" si="4"/>
        <v>0</v>
      </c>
      <c r="L49" s="132">
        <f t="shared" si="5"/>
        <v>0</v>
      </c>
      <c r="M49" s="101"/>
    </row>
    <row r="50" spans="1:13" ht="24.75" customHeight="1" x14ac:dyDescent="0.2">
      <c r="A50" s="178"/>
      <c r="B50" s="69">
        <v>41</v>
      </c>
      <c r="C50" s="70" t="s">
        <v>115</v>
      </c>
      <c r="D50" s="52">
        <v>1</v>
      </c>
      <c r="E50" s="23"/>
      <c r="F50" s="23"/>
      <c r="G50" s="23"/>
      <c r="H50" s="92"/>
      <c r="I50" s="23"/>
      <c r="J50" s="169"/>
      <c r="K50" s="141" t="str">
        <f t="shared" si="4"/>
        <v>0</v>
      </c>
      <c r="L50" s="132">
        <f t="shared" si="5"/>
        <v>0</v>
      </c>
      <c r="M50" s="101"/>
    </row>
    <row r="51" spans="1:13" ht="24.75" customHeight="1" x14ac:dyDescent="0.2">
      <c r="A51" s="178"/>
      <c r="B51" s="69">
        <v>42</v>
      </c>
      <c r="C51" s="70" t="s">
        <v>116</v>
      </c>
      <c r="D51" s="52">
        <v>2</v>
      </c>
      <c r="E51" s="23"/>
      <c r="F51" s="23"/>
      <c r="G51" s="23"/>
      <c r="H51" s="92"/>
      <c r="I51" s="23"/>
      <c r="J51" s="169"/>
      <c r="K51" s="141" t="str">
        <f t="shared" si="4"/>
        <v>0</v>
      </c>
      <c r="L51" s="132">
        <f t="shared" si="5"/>
        <v>0</v>
      </c>
      <c r="M51" s="101"/>
    </row>
    <row r="52" spans="1:13" ht="24.75" customHeight="1" x14ac:dyDescent="0.2">
      <c r="A52" s="178"/>
      <c r="B52" s="69">
        <v>43</v>
      </c>
      <c r="C52" s="70" t="s">
        <v>117</v>
      </c>
      <c r="D52" s="52">
        <v>5</v>
      </c>
      <c r="E52" s="23"/>
      <c r="F52" s="23"/>
      <c r="G52" s="23"/>
      <c r="H52" s="92"/>
      <c r="I52" s="23" t="s">
        <v>1</v>
      </c>
      <c r="J52" s="169"/>
      <c r="K52" s="141" t="str">
        <f t="shared" si="4"/>
        <v>0</v>
      </c>
      <c r="L52" s="132">
        <f t="shared" si="5"/>
        <v>0</v>
      </c>
      <c r="M52" s="102"/>
    </row>
    <row r="53" spans="1:13" ht="24.75" customHeight="1" x14ac:dyDescent="0.2">
      <c r="A53" s="178"/>
      <c r="B53" s="69">
        <v>44</v>
      </c>
      <c r="C53" s="70" t="s">
        <v>118</v>
      </c>
      <c r="D53" s="52">
        <v>1</v>
      </c>
      <c r="E53" s="23"/>
      <c r="F53" s="23"/>
      <c r="G53" s="23"/>
      <c r="H53" s="92"/>
      <c r="I53" s="23"/>
      <c r="J53" s="169"/>
      <c r="K53" s="141" t="str">
        <f t="shared" si="4"/>
        <v>0</v>
      </c>
      <c r="L53" s="132">
        <f t="shared" si="5"/>
        <v>0</v>
      </c>
      <c r="M53" s="102"/>
    </row>
    <row r="54" spans="1:13" ht="24.75" customHeight="1" x14ac:dyDescent="0.2">
      <c r="A54" s="178"/>
      <c r="B54" s="69">
        <v>45</v>
      </c>
      <c r="C54" s="70" t="s">
        <v>262</v>
      </c>
      <c r="D54" s="52">
        <v>10</v>
      </c>
      <c r="E54" s="23"/>
      <c r="F54" s="23"/>
      <c r="G54" s="23"/>
      <c r="H54" s="159" t="s">
        <v>163</v>
      </c>
      <c r="I54" s="27" t="s">
        <v>163</v>
      </c>
      <c r="J54" s="169"/>
      <c r="K54" s="141" t="str">
        <f t="shared" si="4"/>
        <v>0</v>
      </c>
      <c r="L54" s="132">
        <f t="shared" si="5"/>
        <v>0</v>
      </c>
      <c r="M54" s="102"/>
    </row>
    <row r="55" spans="1:13" ht="24" customHeight="1" x14ac:dyDescent="0.2">
      <c r="A55" s="178"/>
      <c r="B55" s="69">
        <v>46</v>
      </c>
      <c r="C55" s="70" t="s">
        <v>263</v>
      </c>
      <c r="D55" s="52">
        <v>10</v>
      </c>
      <c r="E55" s="23"/>
      <c r="F55" s="23"/>
      <c r="G55" s="23"/>
      <c r="H55" s="159" t="s">
        <v>163</v>
      </c>
      <c r="I55" s="27" t="s">
        <v>163</v>
      </c>
      <c r="J55" s="169"/>
      <c r="K55" s="141" t="str">
        <f t="shared" si="4"/>
        <v>0</v>
      </c>
      <c r="L55" s="132">
        <f t="shared" si="5"/>
        <v>0</v>
      </c>
      <c r="M55" s="101"/>
    </row>
    <row r="56" spans="1:13" ht="34.5" customHeight="1" x14ac:dyDescent="0.2">
      <c r="A56" s="178"/>
      <c r="B56" s="69">
        <v>47</v>
      </c>
      <c r="C56" s="70" t="s">
        <v>164</v>
      </c>
      <c r="D56" s="52">
        <v>5</v>
      </c>
      <c r="E56" s="23"/>
      <c r="F56" s="23"/>
      <c r="G56" s="23"/>
      <c r="H56" s="92"/>
      <c r="I56" s="28"/>
      <c r="J56" s="169"/>
      <c r="K56" s="141" t="str">
        <f t="shared" si="4"/>
        <v>0</v>
      </c>
      <c r="L56" s="132">
        <f t="shared" si="5"/>
        <v>0</v>
      </c>
      <c r="M56" s="104"/>
    </row>
    <row r="57" spans="1:13" ht="19.5" customHeight="1" x14ac:dyDescent="0.2">
      <c r="A57" s="178"/>
      <c r="B57" s="69">
        <v>48</v>
      </c>
      <c r="C57" s="70" t="s">
        <v>119</v>
      </c>
      <c r="D57" s="52">
        <v>5</v>
      </c>
      <c r="E57" s="23"/>
      <c r="F57" s="23"/>
      <c r="G57" s="23"/>
      <c r="H57" s="92"/>
      <c r="I57" s="28"/>
      <c r="J57" s="169"/>
      <c r="K57" s="141" t="str">
        <f t="shared" si="4"/>
        <v>0</v>
      </c>
      <c r="L57" s="132">
        <f t="shared" si="5"/>
        <v>0</v>
      </c>
      <c r="M57" s="104"/>
    </row>
    <row r="58" spans="1:13" ht="17.25" customHeight="1" x14ac:dyDescent="0.2">
      <c r="A58" s="178"/>
      <c r="B58" s="69">
        <v>49</v>
      </c>
      <c r="C58" s="70" t="s">
        <v>120</v>
      </c>
      <c r="D58" s="52">
        <v>3</v>
      </c>
      <c r="E58" s="23"/>
      <c r="F58" s="23"/>
      <c r="G58" s="23"/>
      <c r="H58" s="92"/>
      <c r="I58" s="28"/>
      <c r="J58" s="169"/>
      <c r="K58" s="141" t="str">
        <f t="shared" si="4"/>
        <v>0</v>
      </c>
      <c r="L58" s="132">
        <f t="shared" si="5"/>
        <v>0</v>
      </c>
      <c r="M58" s="102"/>
    </row>
    <row r="59" spans="1:13" ht="17.25" customHeight="1" x14ac:dyDescent="0.2">
      <c r="A59" s="178"/>
      <c r="B59" s="69">
        <v>50</v>
      </c>
      <c r="C59" s="70" t="s">
        <v>121</v>
      </c>
      <c r="D59" s="52">
        <v>3</v>
      </c>
      <c r="E59" s="23"/>
      <c r="F59" s="23"/>
      <c r="G59" s="23"/>
      <c r="H59" s="92"/>
      <c r="I59" s="28"/>
      <c r="J59" s="169"/>
      <c r="K59" s="141" t="str">
        <f t="shared" si="4"/>
        <v>0</v>
      </c>
      <c r="L59" s="132">
        <f t="shared" si="5"/>
        <v>0</v>
      </c>
      <c r="M59" s="102"/>
    </row>
    <row r="60" spans="1:13" ht="24.75" customHeight="1" x14ac:dyDescent="0.2">
      <c r="A60" s="178"/>
      <c r="B60" s="69">
        <v>51</v>
      </c>
      <c r="C60" s="70" t="s">
        <v>165</v>
      </c>
      <c r="D60" s="52">
        <v>5</v>
      </c>
      <c r="E60" s="23"/>
      <c r="F60" s="23"/>
      <c r="G60" s="23"/>
      <c r="H60" s="90"/>
      <c r="I60" s="23"/>
      <c r="J60" s="169"/>
      <c r="K60" s="141" t="str">
        <f t="shared" si="4"/>
        <v>0</v>
      </c>
      <c r="L60" s="132">
        <f t="shared" si="5"/>
        <v>0</v>
      </c>
      <c r="M60" s="102"/>
    </row>
    <row r="61" spans="1:13" ht="24" customHeight="1" thickBot="1" x14ac:dyDescent="0.25">
      <c r="A61" s="179"/>
      <c r="B61" s="71">
        <v>52</v>
      </c>
      <c r="C61" s="72" t="s">
        <v>27</v>
      </c>
      <c r="D61" s="53">
        <v>1</v>
      </c>
      <c r="E61" s="24"/>
      <c r="F61" s="24"/>
      <c r="G61" s="24"/>
      <c r="H61" s="94"/>
      <c r="I61" s="24"/>
      <c r="J61" s="170"/>
      <c r="K61" s="142" t="str">
        <f t="shared" si="4"/>
        <v>0</v>
      </c>
      <c r="L61" s="134">
        <f t="shared" si="5"/>
        <v>0</v>
      </c>
      <c r="M61" s="105"/>
    </row>
    <row r="62" spans="1:13" ht="48" customHeight="1" thickBot="1" x14ac:dyDescent="0.25">
      <c r="A62" s="50" t="s">
        <v>166</v>
      </c>
      <c r="B62" s="78">
        <v>53</v>
      </c>
      <c r="C62" s="79" t="s">
        <v>28</v>
      </c>
      <c r="D62" s="62" t="s">
        <v>4</v>
      </c>
      <c r="E62" s="34" t="s">
        <v>1</v>
      </c>
      <c r="F62" s="34" t="s">
        <v>1</v>
      </c>
      <c r="G62" s="34" t="s">
        <v>1</v>
      </c>
      <c r="H62" s="99" t="s">
        <v>1</v>
      </c>
      <c r="I62" s="34" t="s">
        <v>1</v>
      </c>
      <c r="J62" s="172"/>
      <c r="K62" s="144" t="str">
        <f t="shared" si="4"/>
        <v>0</v>
      </c>
      <c r="L62" s="135">
        <f t="shared" si="5"/>
        <v>0</v>
      </c>
      <c r="M62" s="106"/>
    </row>
    <row r="63" spans="1:13" ht="24" customHeight="1" x14ac:dyDescent="0.2">
      <c r="A63" s="177" t="s">
        <v>65</v>
      </c>
      <c r="B63" s="73">
        <v>54</v>
      </c>
      <c r="C63" s="74" t="s">
        <v>29</v>
      </c>
      <c r="D63" s="54" t="s">
        <v>4</v>
      </c>
      <c r="E63" s="10" t="s">
        <v>1</v>
      </c>
      <c r="F63" s="10" t="s">
        <v>1</v>
      </c>
      <c r="G63" s="10" t="s">
        <v>1</v>
      </c>
      <c r="H63" s="91" t="s">
        <v>1</v>
      </c>
      <c r="I63" s="10" t="s">
        <v>1</v>
      </c>
      <c r="J63" s="171"/>
      <c r="K63" s="140" t="str">
        <f t="shared" si="4"/>
        <v>0</v>
      </c>
      <c r="L63" s="131">
        <f t="shared" si="5"/>
        <v>0</v>
      </c>
      <c r="M63" s="107"/>
    </row>
    <row r="64" spans="1:13" ht="24" customHeight="1" x14ac:dyDescent="0.2">
      <c r="A64" s="178"/>
      <c r="B64" s="69">
        <v>55</v>
      </c>
      <c r="C64" s="70" t="s">
        <v>30</v>
      </c>
      <c r="D64" s="55" t="s">
        <v>4</v>
      </c>
      <c r="E64" s="23" t="s">
        <v>1</v>
      </c>
      <c r="F64" s="23" t="s">
        <v>1</v>
      </c>
      <c r="G64" s="23" t="s">
        <v>1</v>
      </c>
      <c r="H64" s="92" t="s">
        <v>1</v>
      </c>
      <c r="I64" s="23" t="s">
        <v>1</v>
      </c>
      <c r="J64" s="169"/>
      <c r="K64" s="141" t="str">
        <f t="shared" si="4"/>
        <v>0</v>
      </c>
      <c r="L64" s="132">
        <f t="shared" si="5"/>
        <v>0</v>
      </c>
      <c r="M64" s="102"/>
    </row>
    <row r="65" spans="1:13" ht="24" customHeight="1" thickBot="1" x14ac:dyDescent="0.25">
      <c r="A65" s="179"/>
      <c r="B65" s="71">
        <v>56</v>
      </c>
      <c r="C65" s="72" t="s">
        <v>31</v>
      </c>
      <c r="D65" s="53">
        <v>8</v>
      </c>
      <c r="E65" s="24"/>
      <c r="F65" s="24"/>
      <c r="G65" s="24"/>
      <c r="H65" s="94"/>
      <c r="I65" s="29"/>
      <c r="J65" s="170"/>
      <c r="K65" s="142" t="str">
        <f t="shared" si="4"/>
        <v>0</v>
      </c>
      <c r="L65" s="134">
        <f t="shared" si="5"/>
        <v>0</v>
      </c>
      <c r="M65" s="105"/>
    </row>
    <row r="66" spans="1:13" ht="35.1" customHeight="1" x14ac:dyDescent="0.2">
      <c r="A66" s="177" t="s">
        <v>168</v>
      </c>
      <c r="B66" s="73">
        <v>57</v>
      </c>
      <c r="C66" s="74" t="s">
        <v>167</v>
      </c>
      <c r="D66" s="54" t="s">
        <v>4</v>
      </c>
      <c r="E66" s="10" t="s">
        <v>1</v>
      </c>
      <c r="F66" s="10" t="s">
        <v>1</v>
      </c>
      <c r="G66" s="123" t="s">
        <v>2</v>
      </c>
      <c r="H66" s="154" t="s">
        <v>2</v>
      </c>
      <c r="I66" s="124" t="s">
        <v>2</v>
      </c>
      <c r="J66" s="171"/>
      <c r="K66" s="140" t="str">
        <f t="shared" si="4"/>
        <v>0</v>
      </c>
      <c r="L66" s="136">
        <f t="shared" si="5"/>
        <v>0</v>
      </c>
      <c r="M66" s="103"/>
    </row>
    <row r="67" spans="1:13" ht="45" customHeight="1" x14ac:dyDescent="0.2">
      <c r="A67" s="178"/>
      <c r="B67" s="67">
        <v>58</v>
      </c>
      <c r="C67" s="70" t="s">
        <v>169</v>
      </c>
      <c r="D67" s="52">
        <v>5</v>
      </c>
      <c r="E67" s="23"/>
      <c r="F67" s="23"/>
      <c r="G67" s="23" t="s">
        <v>1</v>
      </c>
      <c r="H67" s="92" t="s">
        <v>1</v>
      </c>
      <c r="I67" s="36" t="s">
        <v>2</v>
      </c>
      <c r="J67" s="169"/>
      <c r="K67" s="141" t="str">
        <f t="shared" si="4"/>
        <v>0</v>
      </c>
      <c r="L67" s="133">
        <f t="shared" si="5"/>
        <v>0</v>
      </c>
      <c r="M67" s="102"/>
    </row>
    <row r="68" spans="1:13" ht="26.25" customHeight="1" x14ac:dyDescent="0.2">
      <c r="A68" s="178"/>
      <c r="B68" s="69">
        <v>59</v>
      </c>
      <c r="C68" s="70" t="s">
        <v>170</v>
      </c>
      <c r="D68" s="52">
        <v>7</v>
      </c>
      <c r="E68" s="23"/>
      <c r="F68" s="23"/>
      <c r="G68" s="23"/>
      <c r="H68" s="92"/>
      <c r="I68" s="23" t="s">
        <v>1</v>
      </c>
      <c r="J68" s="169"/>
      <c r="K68" s="141" t="str">
        <f t="shared" si="4"/>
        <v>0</v>
      </c>
      <c r="L68" s="133">
        <f t="shared" si="5"/>
        <v>0</v>
      </c>
      <c r="M68" s="102"/>
    </row>
    <row r="69" spans="1:13" ht="26.25" customHeight="1" x14ac:dyDescent="0.2">
      <c r="A69" s="178"/>
      <c r="B69" s="69">
        <v>60</v>
      </c>
      <c r="C69" s="70" t="s">
        <v>122</v>
      </c>
      <c r="D69" s="52">
        <v>1</v>
      </c>
      <c r="E69" s="23"/>
      <c r="F69" s="23"/>
      <c r="G69" s="23"/>
      <c r="H69" s="92"/>
      <c r="I69" s="23"/>
      <c r="J69" s="169"/>
      <c r="K69" s="141" t="str">
        <f t="shared" si="4"/>
        <v>0</v>
      </c>
      <c r="L69" s="133">
        <f t="shared" si="5"/>
        <v>0</v>
      </c>
      <c r="M69" s="102"/>
    </row>
    <row r="70" spans="1:13" ht="25.5" customHeight="1" x14ac:dyDescent="0.2">
      <c r="A70" s="178"/>
      <c r="B70" s="69">
        <v>61</v>
      </c>
      <c r="C70" s="70" t="s">
        <v>171</v>
      </c>
      <c r="D70" s="52">
        <v>10</v>
      </c>
      <c r="E70" s="23"/>
      <c r="F70" s="23"/>
      <c r="G70" s="23"/>
      <c r="H70" s="92"/>
      <c r="I70" s="23"/>
      <c r="J70" s="169"/>
      <c r="K70" s="141" t="str">
        <f t="shared" si="4"/>
        <v>0</v>
      </c>
      <c r="L70" s="133">
        <f t="shared" si="5"/>
        <v>0</v>
      </c>
      <c r="M70" s="102"/>
    </row>
    <row r="71" spans="1:13" ht="45" customHeight="1" x14ac:dyDescent="0.2">
      <c r="A71" s="178"/>
      <c r="B71" s="69">
        <v>62</v>
      </c>
      <c r="C71" s="70" t="s">
        <v>264</v>
      </c>
      <c r="D71" s="52">
        <v>15</v>
      </c>
      <c r="E71" s="23"/>
      <c r="F71" s="23"/>
      <c r="G71" s="23"/>
      <c r="H71" s="92"/>
      <c r="I71" s="23"/>
      <c r="J71" s="169"/>
      <c r="K71" s="141" t="str">
        <f t="shared" si="4"/>
        <v>0</v>
      </c>
      <c r="L71" s="133">
        <f t="shared" si="5"/>
        <v>0</v>
      </c>
      <c r="M71" s="102"/>
    </row>
    <row r="72" spans="1:13" ht="26.25" customHeight="1" x14ac:dyDescent="0.2">
      <c r="A72" s="178"/>
      <c r="B72" s="69">
        <v>63</v>
      </c>
      <c r="C72" s="70" t="s">
        <v>172</v>
      </c>
      <c r="D72" s="52">
        <v>7</v>
      </c>
      <c r="E72" s="23"/>
      <c r="F72" s="23"/>
      <c r="G72" s="23"/>
      <c r="H72" s="92"/>
      <c r="I72" s="23"/>
      <c r="J72" s="169"/>
      <c r="K72" s="141" t="str">
        <f t="shared" si="4"/>
        <v>0</v>
      </c>
      <c r="L72" s="133">
        <f t="shared" si="5"/>
        <v>0</v>
      </c>
      <c r="M72" s="102"/>
    </row>
    <row r="73" spans="1:13" ht="25.5" customHeight="1" x14ac:dyDescent="0.2">
      <c r="A73" s="178"/>
      <c r="B73" s="69">
        <v>64</v>
      </c>
      <c r="C73" s="70" t="s">
        <v>81</v>
      </c>
      <c r="D73" s="52">
        <v>5</v>
      </c>
      <c r="E73" s="23"/>
      <c r="F73" s="23"/>
      <c r="G73" s="23"/>
      <c r="H73" s="92"/>
      <c r="I73" s="23"/>
      <c r="J73" s="169"/>
      <c r="K73" s="141" t="str">
        <f t="shared" si="4"/>
        <v>0</v>
      </c>
      <c r="L73" s="133">
        <f t="shared" si="5"/>
        <v>0</v>
      </c>
      <c r="M73" s="102"/>
    </row>
    <row r="74" spans="1:13" ht="24" customHeight="1" x14ac:dyDescent="0.2">
      <c r="A74" s="178"/>
      <c r="B74" s="69">
        <v>65</v>
      </c>
      <c r="C74" s="70" t="s">
        <v>32</v>
      </c>
      <c r="D74" s="52">
        <v>2</v>
      </c>
      <c r="E74" s="23"/>
      <c r="F74" s="23"/>
      <c r="G74" s="23"/>
      <c r="H74" s="92"/>
      <c r="I74" s="23"/>
      <c r="J74" s="169"/>
      <c r="K74" s="141" t="str">
        <f t="shared" si="4"/>
        <v>0</v>
      </c>
      <c r="L74" s="133">
        <f t="shared" si="5"/>
        <v>0</v>
      </c>
      <c r="M74" s="102"/>
    </row>
    <row r="75" spans="1:13" ht="24" customHeight="1" x14ac:dyDescent="0.2">
      <c r="A75" s="178"/>
      <c r="B75" s="69">
        <v>66</v>
      </c>
      <c r="C75" s="70" t="s">
        <v>33</v>
      </c>
      <c r="D75" s="52">
        <v>5</v>
      </c>
      <c r="E75" s="23"/>
      <c r="F75" s="23"/>
      <c r="G75" s="23"/>
      <c r="H75" s="92"/>
      <c r="I75" s="23"/>
      <c r="J75" s="169"/>
      <c r="K75" s="141" t="str">
        <f t="shared" si="4"/>
        <v>0</v>
      </c>
      <c r="L75" s="133">
        <f t="shared" si="5"/>
        <v>0</v>
      </c>
      <c r="M75" s="102"/>
    </row>
    <row r="76" spans="1:13" ht="24" customHeight="1" x14ac:dyDescent="0.2">
      <c r="A76" s="178"/>
      <c r="B76" s="69">
        <v>67</v>
      </c>
      <c r="C76" s="70" t="s">
        <v>34</v>
      </c>
      <c r="D76" s="52">
        <v>1</v>
      </c>
      <c r="E76" s="23"/>
      <c r="F76" s="23"/>
      <c r="G76" s="23"/>
      <c r="H76" s="92"/>
      <c r="I76" s="23"/>
      <c r="J76" s="169"/>
      <c r="K76" s="141" t="str">
        <f t="shared" si="4"/>
        <v>0</v>
      </c>
      <c r="L76" s="133">
        <f t="shared" si="5"/>
        <v>0</v>
      </c>
      <c r="M76" s="102"/>
    </row>
    <row r="77" spans="1:13" ht="24.75" customHeight="1" x14ac:dyDescent="0.2">
      <c r="A77" s="178"/>
      <c r="B77" s="69">
        <v>68</v>
      </c>
      <c r="C77" s="80" t="s">
        <v>173</v>
      </c>
      <c r="D77" s="55" t="s">
        <v>4</v>
      </c>
      <c r="E77" s="23" t="s">
        <v>1</v>
      </c>
      <c r="F77" s="23" t="s">
        <v>1</v>
      </c>
      <c r="G77" s="23" t="s">
        <v>1</v>
      </c>
      <c r="H77" s="160" t="s">
        <v>2</v>
      </c>
      <c r="I77" s="36" t="s">
        <v>2</v>
      </c>
      <c r="J77" s="169"/>
      <c r="K77" s="141" t="str">
        <f t="shared" si="4"/>
        <v>0</v>
      </c>
      <c r="L77" s="133">
        <f t="shared" si="5"/>
        <v>0</v>
      </c>
      <c r="M77" s="102"/>
    </row>
    <row r="78" spans="1:13" ht="26.25" customHeight="1" x14ac:dyDescent="0.2">
      <c r="A78" s="178"/>
      <c r="B78" s="69">
        <v>69</v>
      </c>
      <c r="C78" s="80" t="s">
        <v>174</v>
      </c>
      <c r="D78" s="52">
        <v>1</v>
      </c>
      <c r="E78" s="23"/>
      <c r="F78" s="23"/>
      <c r="G78" s="23"/>
      <c r="H78" s="92" t="s">
        <v>1</v>
      </c>
      <c r="I78" s="36" t="s">
        <v>2</v>
      </c>
      <c r="J78" s="169"/>
      <c r="K78" s="141" t="str">
        <f t="shared" si="4"/>
        <v>0</v>
      </c>
      <c r="L78" s="133">
        <f t="shared" si="5"/>
        <v>0</v>
      </c>
      <c r="M78" s="104"/>
    </row>
    <row r="79" spans="1:13" ht="46.5" customHeight="1" thickBot="1" x14ac:dyDescent="0.25">
      <c r="A79" s="179"/>
      <c r="B79" s="71">
        <v>70</v>
      </c>
      <c r="C79" s="81" t="s">
        <v>175</v>
      </c>
      <c r="D79" s="53">
        <v>2</v>
      </c>
      <c r="E79" s="24"/>
      <c r="F79" s="24"/>
      <c r="G79" s="24"/>
      <c r="H79" s="94"/>
      <c r="I79" s="24" t="s">
        <v>1</v>
      </c>
      <c r="J79" s="170"/>
      <c r="K79" s="142" t="str">
        <f t="shared" si="4"/>
        <v>0</v>
      </c>
      <c r="L79" s="134">
        <f t="shared" si="5"/>
        <v>0</v>
      </c>
      <c r="M79" s="105"/>
    </row>
    <row r="80" spans="1:13" ht="24" customHeight="1" x14ac:dyDescent="0.2">
      <c r="A80" s="177" t="s">
        <v>99</v>
      </c>
      <c r="B80" s="73">
        <v>71</v>
      </c>
      <c r="C80" s="74" t="s">
        <v>176</v>
      </c>
      <c r="D80" s="58">
        <v>3</v>
      </c>
      <c r="E80" s="10"/>
      <c r="F80" s="10"/>
      <c r="G80" s="10"/>
      <c r="H80" s="91"/>
      <c r="I80" s="10"/>
      <c r="J80" s="171"/>
      <c r="K80" s="140" t="str">
        <f t="shared" si="4"/>
        <v>0</v>
      </c>
      <c r="L80" s="131">
        <f t="shared" si="5"/>
        <v>0</v>
      </c>
      <c r="M80" s="103"/>
    </row>
    <row r="81" spans="1:13" ht="25.5" customHeight="1" x14ac:dyDescent="0.2">
      <c r="A81" s="178"/>
      <c r="B81" s="67">
        <v>72</v>
      </c>
      <c r="C81" s="68" t="s">
        <v>177</v>
      </c>
      <c r="D81" s="51">
        <v>2</v>
      </c>
      <c r="E81" s="26"/>
      <c r="F81" s="26"/>
      <c r="G81" s="26"/>
      <c r="H81" s="157"/>
      <c r="I81" s="26"/>
      <c r="J81" s="169"/>
      <c r="K81" s="141" t="str">
        <f t="shared" si="4"/>
        <v>0</v>
      </c>
      <c r="L81" s="132">
        <f t="shared" si="5"/>
        <v>0</v>
      </c>
      <c r="M81" s="101"/>
    </row>
    <row r="82" spans="1:13" ht="24.75" customHeight="1" x14ac:dyDescent="0.2">
      <c r="A82" s="178"/>
      <c r="B82" s="69">
        <v>73</v>
      </c>
      <c r="C82" s="70" t="s">
        <v>35</v>
      </c>
      <c r="D82" s="52">
        <v>2</v>
      </c>
      <c r="E82" s="23"/>
      <c r="F82" s="23"/>
      <c r="G82" s="23"/>
      <c r="H82" s="92"/>
      <c r="I82" s="23"/>
      <c r="J82" s="169"/>
      <c r="K82" s="141" t="str">
        <f t="shared" si="4"/>
        <v>0</v>
      </c>
      <c r="L82" s="133">
        <f t="shared" si="5"/>
        <v>0</v>
      </c>
      <c r="M82" s="102"/>
    </row>
    <row r="83" spans="1:13" ht="25.5" customHeight="1" x14ac:dyDescent="0.2">
      <c r="A83" s="178"/>
      <c r="B83" s="69">
        <v>74</v>
      </c>
      <c r="C83" s="70" t="s">
        <v>178</v>
      </c>
      <c r="D83" s="52">
        <v>5</v>
      </c>
      <c r="E83" s="23"/>
      <c r="F83" s="23"/>
      <c r="G83" s="23"/>
      <c r="H83" s="92"/>
      <c r="I83" s="23"/>
      <c r="J83" s="169"/>
      <c r="K83" s="141" t="str">
        <f t="shared" si="4"/>
        <v>0</v>
      </c>
      <c r="L83" s="132">
        <f t="shared" si="5"/>
        <v>0</v>
      </c>
      <c r="M83" s="102"/>
    </row>
    <row r="84" spans="1:13" ht="24.75" customHeight="1" x14ac:dyDescent="0.2">
      <c r="A84" s="178"/>
      <c r="B84" s="69">
        <v>75</v>
      </c>
      <c r="C84" s="70" t="s">
        <v>179</v>
      </c>
      <c r="D84" s="52">
        <v>5</v>
      </c>
      <c r="E84" s="23"/>
      <c r="F84" s="23"/>
      <c r="G84" s="23"/>
      <c r="H84" s="92"/>
      <c r="I84" s="23"/>
      <c r="J84" s="169"/>
      <c r="K84" s="141" t="str">
        <f t="shared" si="4"/>
        <v>0</v>
      </c>
      <c r="L84" s="132">
        <f t="shared" si="5"/>
        <v>0</v>
      </c>
      <c r="M84" s="102"/>
    </row>
    <row r="85" spans="1:13" ht="31.5" x14ac:dyDescent="0.2">
      <c r="A85" s="178"/>
      <c r="B85" s="69">
        <v>76</v>
      </c>
      <c r="C85" s="80" t="s">
        <v>288</v>
      </c>
      <c r="D85" s="61" t="s">
        <v>251</v>
      </c>
      <c r="E85" s="23"/>
      <c r="F85" s="23"/>
      <c r="G85" s="23"/>
      <c r="H85" s="92"/>
      <c r="I85" s="23"/>
      <c r="J85" s="169"/>
      <c r="K85" s="146">
        <v>0</v>
      </c>
      <c r="L85" s="132">
        <f t="shared" si="5"/>
        <v>0</v>
      </c>
      <c r="M85" s="102"/>
    </row>
    <row r="86" spans="1:13" ht="24.75" customHeight="1" thickBot="1" x14ac:dyDescent="0.25">
      <c r="A86" s="179"/>
      <c r="B86" s="82">
        <v>77</v>
      </c>
      <c r="C86" s="72" t="s">
        <v>123</v>
      </c>
      <c r="D86" s="53">
        <v>2</v>
      </c>
      <c r="E86" s="121"/>
      <c r="F86" s="121"/>
      <c r="G86" s="121"/>
      <c r="H86" s="94"/>
      <c r="I86" s="24"/>
      <c r="J86" s="170"/>
      <c r="K86" s="142" t="str">
        <f t="shared" ref="K86:K100" si="6">IF(AND(AND(J86="√",H86&lt;&gt;"ob."),H86&lt;&gt;"NA"),D86,"0")</f>
        <v>0</v>
      </c>
      <c r="L86" s="134">
        <f t="shared" si="5"/>
        <v>0</v>
      </c>
      <c r="M86" s="122"/>
    </row>
    <row r="87" spans="1:13" ht="48" customHeight="1" x14ac:dyDescent="0.2">
      <c r="A87" s="177" t="s">
        <v>180</v>
      </c>
      <c r="B87" s="73">
        <v>78</v>
      </c>
      <c r="C87" s="74" t="s">
        <v>289</v>
      </c>
      <c r="D87" s="54" t="s">
        <v>4</v>
      </c>
      <c r="E87" s="10" t="s">
        <v>1</v>
      </c>
      <c r="F87" s="10" t="s">
        <v>1</v>
      </c>
      <c r="G87" s="10" t="s">
        <v>1</v>
      </c>
      <c r="H87" s="91" t="s">
        <v>1</v>
      </c>
      <c r="I87" s="10" t="s">
        <v>1</v>
      </c>
      <c r="J87" s="171"/>
      <c r="K87" s="140" t="str">
        <f t="shared" si="6"/>
        <v>0</v>
      </c>
      <c r="L87" s="136">
        <f t="shared" si="5"/>
        <v>0</v>
      </c>
      <c r="M87" s="103"/>
    </row>
    <row r="88" spans="1:13" ht="24.75" customHeight="1" x14ac:dyDescent="0.2">
      <c r="A88" s="178"/>
      <c r="B88" s="67">
        <v>79</v>
      </c>
      <c r="C88" s="68" t="s">
        <v>124</v>
      </c>
      <c r="D88" s="55" t="s">
        <v>4</v>
      </c>
      <c r="E88" s="23" t="s">
        <v>1</v>
      </c>
      <c r="F88" s="23" t="s">
        <v>1</v>
      </c>
      <c r="G88" s="88" t="s">
        <v>2</v>
      </c>
      <c r="H88" s="155" t="s">
        <v>2</v>
      </c>
      <c r="I88" s="37" t="s">
        <v>2</v>
      </c>
      <c r="J88" s="169"/>
      <c r="K88" s="141" t="str">
        <f t="shared" si="6"/>
        <v>0</v>
      </c>
      <c r="L88" s="133">
        <f t="shared" si="5"/>
        <v>0</v>
      </c>
      <c r="M88" s="101"/>
    </row>
    <row r="89" spans="1:13" ht="26.25" customHeight="1" x14ac:dyDescent="0.2">
      <c r="A89" s="178"/>
      <c r="B89" s="69">
        <v>80</v>
      </c>
      <c r="C89" s="68" t="s">
        <v>125</v>
      </c>
      <c r="D89" s="52">
        <v>2</v>
      </c>
      <c r="E89" s="23"/>
      <c r="F89" s="23"/>
      <c r="G89" s="23" t="s">
        <v>1</v>
      </c>
      <c r="H89" s="92" t="s">
        <v>1</v>
      </c>
      <c r="I89" s="23" t="s">
        <v>1</v>
      </c>
      <c r="J89" s="169"/>
      <c r="K89" s="141" t="str">
        <f t="shared" si="6"/>
        <v>0</v>
      </c>
      <c r="L89" s="133">
        <f t="shared" si="5"/>
        <v>0</v>
      </c>
      <c r="M89" s="102"/>
    </row>
    <row r="90" spans="1:13" ht="31.5" x14ac:dyDescent="0.2">
      <c r="A90" s="178"/>
      <c r="B90" s="69">
        <v>81</v>
      </c>
      <c r="C90" s="70" t="s">
        <v>181</v>
      </c>
      <c r="D90" s="52">
        <v>3</v>
      </c>
      <c r="E90" s="23"/>
      <c r="F90" s="23"/>
      <c r="G90" s="23" t="s">
        <v>1</v>
      </c>
      <c r="H90" s="92" t="s">
        <v>1</v>
      </c>
      <c r="I90" s="23" t="s">
        <v>1</v>
      </c>
      <c r="J90" s="169"/>
      <c r="K90" s="141" t="str">
        <f t="shared" si="6"/>
        <v>0</v>
      </c>
      <c r="L90" s="133">
        <f t="shared" si="5"/>
        <v>0</v>
      </c>
      <c r="M90" s="102"/>
    </row>
    <row r="91" spans="1:13" ht="25.5" customHeight="1" x14ac:dyDescent="0.2">
      <c r="A91" s="178"/>
      <c r="B91" s="69">
        <v>82</v>
      </c>
      <c r="C91" s="70" t="s">
        <v>126</v>
      </c>
      <c r="D91" s="52">
        <v>4</v>
      </c>
      <c r="E91" s="23"/>
      <c r="F91" s="23"/>
      <c r="G91" s="23"/>
      <c r="H91" s="90"/>
      <c r="I91" s="23"/>
      <c r="J91" s="169"/>
      <c r="K91" s="141" t="str">
        <f t="shared" si="6"/>
        <v>0</v>
      </c>
      <c r="L91" s="133">
        <f t="shared" si="5"/>
        <v>0</v>
      </c>
      <c r="M91" s="102"/>
    </row>
    <row r="92" spans="1:13" ht="31.5" x14ac:dyDescent="0.2">
      <c r="A92" s="178"/>
      <c r="B92" s="69">
        <v>83</v>
      </c>
      <c r="C92" s="70" t="s">
        <v>265</v>
      </c>
      <c r="D92" s="52">
        <v>6</v>
      </c>
      <c r="E92" s="23"/>
      <c r="F92" s="23"/>
      <c r="G92" s="23"/>
      <c r="H92" s="92" t="s">
        <v>1</v>
      </c>
      <c r="I92" s="23" t="s">
        <v>1</v>
      </c>
      <c r="J92" s="169"/>
      <c r="K92" s="141" t="str">
        <f t="shared" si="6"/>
        <v>0</v>
      </c>
      <c r="L92" s="133">
        <f t="shared" si="5"/>
        <v>0</v>
      </c>
      <c r="M92" s="102"/>
    </row>
    <row r="93" spans="1:13" ht="25.5" customHeight="1" x14ac:dyDescent="0.2">
      <c r="A93" s="178"/>
      <c r="B93" s="69">
        <v>84</v>
      </c>
      <c r="C93" s="70" t="s">
        <v>266</v>
      </c>
      <c r="D93" s="52">
        <v>8</v>
      </c>
      <c r="E93" s="23"/>
      <c r="F93" s="23"/>
      <c r="G93" s="23"/>
      <c r="H93" s="92"/>
      <c r="I93" s="23"/>
      <c r="J93" s="169"/>
      <c r="K93" s="141" t="str">
        <f t="shared" si="6"/>
        <v>0</v>
      </c>
      <c r="L93" s="133">
        <f t="shared" si="5"/>
        <v>0</v>
      </c>
      <c r="M93" s="102"/>
    </row>
    <row r="94" spans="1:13" ht="24.75" customHeight="1" thickBot="1" x14ac:dyDescent="0.25">
      <c r="A94" s="179"/>
      <c r="B94" s="71">
        <v>85</v>
      </c>
      <c r="C94" s="72" t="s">
        <v>36</v>
      </c>
      <c r="D94" s="53">
        <v>2</v>
      </c>
      <c r="E94" s="24"/>
      <c r="F94" s="24"/>
      <c r="G94" s="24"/>
      <c r="H94" s="94"/>
      <c r="I94" s="24"/>
      <c r="J94" s="170"/>
      <c r="K94" s="142" t="str">
        <f t="shared" si="6"/>
        <v>0</v>
      </c>
      <c r="L94" s="134">
        <f t="shared" si="5"/>
        <v>0</v>
      </c>
      <c r="M94" s="105"/>
    </row>
    <row r="95" spans="1:13" ht="45" customHeight="1" x14ac:dyDescent="0.2">
      <c r="A95" s="177" t="s">
        <v>129</v>
      </c>
      <c r="B95" s="73">
        <v>86</v>
      </c>
      <c r="C95" s="74" t="s">
        <v>290</v>
      </c>
      <c r="D95" s="54" t="s">
        <v>4</v>
      </c>
      <c r="E95" s="10" t="s">
        <v>1</v>
      </c>
      <c r="F95" s="10" t="s">
        <v>1</v>
      </c>
      <c r="G95" s="10" t="s">
        <v>1</v>
      </c>
      <c r="H95" s="91" t="s">
        <v>2</v>
      </c>
      <c r="I95" s="10" t="s">
        <v>2</v>
      </c>
      <c r="J95" s="171"/>
      <c r="K95" s="140" t="str">
        <f t="shared" si="6"/>
        <v>0</v>
      </c>
      <c r="L95" s="131">
        <f t="shared" si="5"/>
        <v>0</v>
      </c>
      <c r="M95" s="103"/>
    </row>
    <row r="96" spans="1:13" ht="25.5" customHeight="1" x14ac:dyDescent="0.2">
      <c r="A96" s="178"/>
      <c r="B96" s="69">
        <v>87</v>
      </c>
      <c r="C96" s="70" t="s">
        <v>127</v>
      </c>
      <c r="D96" s="52">
        <v>2</v>
      </c>
      <c r="E96" s="23"/>
      <c r="F96" s="23"/>
      <c r="G96" s="23"/>
      <c r="H96" s="92" t="s">
        <v>1</v>
      </c>
      <c r="I96" s="23" t="s">
        <v>1</v>
      </c>
      <c r="J96" s="169"/>
      <c r="K96" s="141" t="str">
        <f t="shared" si="6"/>
        <v>0</v>
      </c>
      <c r="L96" s="132">
        <f t="shared" si="5"/>
        <v>0</v>
      </c>
      <c r="M96" s="101"/>
    </row>
    <row r="97" spans="1:14" ht="25.5" customHeight="1" x14ac:dyDescent="0.2">
      <c r="A97" s="178"/>
      <c r="B97" s="69">
        <v>88</v>
      </c>
      <c r="C97" s="80" t="s">
        <v>67</v>
      </c>
      <c r="D97" s="52">
        <v>1</v>
      </c>
      <c r="E97" s="23"/>
      <c r="F97" s="23"/>
      <c r="G97" s="23"/>
      <c r="H97" s="92"/>
      <c r="I97" s="23" t="s">
        <v>1</v>
      </c>
      <c r="J97" s="169"/>
      <c r="K97" s="141" t="str">
        <f t="shared" si="6"/>
        <v>0</v>
      </c>
      <c r="L97" s="132">
        <f t="shared" si="5"/>
        <v>0</v>
      </c>
      <c r="M97" s="108"/>
    </row>
    <row r="98" spans="1:14" ht="26.25" customHeight="1" x14ac:dyDescent="0.2">
      <c r="A98" s="178"/>
      <c r="B98" s="69">
        <v>89</v>
      </c>
      <c r="C98" s="80" t="s">
        <v>68</v>
      </c>
      <c r="D98" s="52">
        <v>2</v>
      </c>
      <c r="E98" s="23"/>
      <c r="F98" s="23"/>
      <c r="G98" s="23"/>
      <c r="H98" s="92"/>
      <c r="I98" s="23" t="s">
        <v>1</v>
      </c>
      <c r="J98" s="169"/>
      <c r="K98" s="141" t="str">
        <f t="shared" si="6"/>
        <v>0</v>
      </c>
      <c r="L98" s="133">
        <f t="shared" si="5"/>
        <v>0</v>
      </c>
      <c r="M98" s="102"/>
    </row>
    <row r="99" spans="1:14" ht="24.75" customHeight="1" x14ac:dyDescent="0.2">
      <c r="A99" s="178"/>
      <c r="B99" s="75">
        <v>90</v>
      </c>
      <c r="C99" s="76" t="s">
        <v>128</v>
      </c>
      <c r="D99" s="57">
        <v>2</v>
      </c>
      <c r="E99" s="25"/>
      <c r="F99" s="25"/>
      <c r="G99" s="25"/>
      <c r="H99" s="93"/>
      <c r="I99" s="44"/>
      <c r="J99" s="169"/>
      <c r="K99" s="141" t="str">
        <f t="shared" si="6"/>
        <v>0</v>
      </c>
      <c r="L99" s="132">
        <f t="shared" si="5"/>
        <v>0</v>
      </c>
      <c r="M99" s="104"/>
    </row>
    <row r="100" spans="1:14" ht="25.5" customHeight="1" thickBot="1" x14ac:dyDescent="0.25">
      <c r="A100" s="179"/>
      <c r="B100" s="71">
        <v>91</v>
      </c>
      <c r="C100" s="72" t="s">
        <v>37</v>
      </c>
      <c r="D100" s="53">
        <v>2</v>
      </c>
      <c r="E100" s="24"/>
      <c r="F100" s="24"/>
      <c r="G100" s="24"/>
      <c r="H100" s="94"/>
      <c r="I100" s="29"/>
      <c r="J100" s="170"/>
      <c r="K100" s="142" t="str">
        <f t="shared" si="6"/>
        <v>0</v>
      </c>
      <c r="L100" s="134">
        <f t="shared" si="5"/>
        <v>0</v>
      </c>
      <c r="M100" s="105"/>
    </row>
    <row r="101" spans="1:14" ht="24.75" customHeight="1" thickBot="1" x14ac:dyDescent="0.25">
      <c r="A101" s="173" t="s">
        <v>38</v>
      </c>
      <c r="B101" s="174"/>
      <c r="C101" s="174"/>
      <c r="D101" s="174"/>
      <c r="E101" s="174"/>
      <c r="F101" s="174"/>
      <c r="G101" s="174"/>
      <c r="H101" s="174"/>
      <c r="I101" s="174"/>
      <c r="J101" s="174"/>
      <c r="K101" s="174"/>
      <c r="L101" s="174"/>
      <c r="M101" s="175"/>
      <c r="N101" s="4"/>
    </row>
    <row r="102" spans="1:14" ht="24" customHeight="1" x14ac:dyDescent="0.2">
      <c r="A102" s="177" t="s">
        <v>291</v>
      </c>
      <c r="B102" s="73">
        <v>92</v>
      </c>
      <c r="C102" s="74" t="s">
        <v>267</v>
      </c>
      <c r="D102" s="54" t="s">
        <v>4</v>
      </c>
      <c r="E102" s="10" t="s">
        <v>1</v>
      </c>
      <c r="F102" s="10" t="s">
        <v>1</v>
      </c>
      <c r="G102" s="10" t="s">
        <v>1</v>
      </c>
      <c r="H102" s="91" t="s">
        <v>1</v>
      </c>
      <c r="I102" s="10" t="s">
        <v>1</v>
      </c>
      <c r="J102" s="171"/>
      <c r="K102" s="140" t="str">
        <f t="shared" ref="K102:K125" si="7">IF(AND(AND(J102="√",H102&lt;&gt;"ob."),H102&lt;&gt;"NA"),D102,"0")</f>
        <v>0</v>
      </c>
      <c r="L102" s="136">
        <f>L100+K102</f>
        <v>0</v>
      </c>
      <c r="M102" s="103" t="s">
        <v>92</v>
      </c>
    </row>
    <row r="103" spans="1:14" ht="26.25" customHeight="1" x14ac:dyDescent="0.2">
      <c r="A103" s="178"/>
      <c r="B103" s="69">
        <v>93</v>
      </c>
      <c r="C103" s="70" t="s">
        <v>39</v>
      </c>
      <c r="D103" s="55" t="s">
        <v>4</v>
      </c>
      <c r="E103" s="23" t="s">
        <v>1</v>
      </c>
      <c r="F103" s="23" t="s">
        <v>1</v>
      </c>
      <c r="G103" s="23" t="s">
        <v>1</v>
      </c>
      <c r="H103" s="92" t="s">
        <v>1</v>
      </c>
      <c r="I103" s="23" t="s">
        <v>1</v>
      </c>
      <c r="J103" s="169"/>
      <c r="K103" s="141" t="str">
        <f t="shared" si="7"/>
        <v>0</v>
      </c>
      <c r="L103" s="133">
        <f>L102+K103</f>
        <v>0</v>
      </c>
      <c r="M103" s="102" t="s">
        <v>92</v>
      </c>
    </row>
    <row r="104" spans="1:14" ht="25.5" customHeight="1" x14ac:dyDescent="0.2">
      <c r="A104" s="178"/>
      <c r="B104" s="69">
        <v>94</v>
      </c>
      <c r="C104" s="70" t="s">
        <v>40</v>
      </c>
      <c r="D104" s="52">
        <v>5</v>
      </c>
      <c r="E104" s="23"/>
      <c r="F104" s="23"/>
      <c r="G104" s="23"/>
      <c r="H104" s="92" t="s">
        <v>1</v>
      </c>
      <c r="I104" s="23" t="s">
        <v>1</v>
      </c>
      <c r="J104" s="169"/>
      <c r="K104" s="141" t="str">
        <f t="shared" si="7"/>
        <v>0</v>
      </c>
      <c r="L104" s="133">
        <f t="shared" ref="L104:L158" si="8">L103+K104</f>
        <v>0</v>
      </c>
      <c r="M104" s="102"/>
    </row>
    <row r="105" spans="1:14" ht="33" customHeight="1" x14ac:dyDescent="0.2">
      <c r="A105" s="178"/>
      <c r="B105" s="69">
        <v>95</v>
      </c>
      <c r="C105" s="70" t="s">
        <v>41</v>
      </c>
      <c r="D105" s="55" t="s">
        <v>4</v>
      </c>
      <c r="E105" s="23" t="s">
        <v>1</v>
      </c>
      <c r="F105" s="23" t="s">
        <v>1</v>
      </c>
      <c r="G105" s="23" t="s">
        <v>1</v>
      </c>
      <c r="H105" s="92" t="s">
        <v>2</v>
      </c>
      <c r="I105" s="23" t="s">
        <v>2</v>
      </c>
      <c r="J105" s="169"/>
      <c r="K105" s="141" t="str">
        <f t="shared" si="7"/>
        <v>0</v>
      </c>
      <c r="L105" s="133">
        <f t="shared" si="8"/>
        <v>0</v>
      </c>
      <c r="M105" s="102" t="s">
        <v>92</v>
      </c>
    </row>
    <row r="106" spans="1:14" ht="26.25" customHeight="1" x14ac:dyDescent="0.2">
      <c r="A106" s="178"/>
      <c r="B106" s="69">
        <v>96</v>
      </c>
      <c r="C106" s="70" t="s">
        <v>42</v>
      </c>
      <c r="D106" s="52">
        <v>5</v>
      </c>
      <c r="E106" s="23"/>
      <c r="F106" s="23"/>
      <c r="G106" s="23"/>
      <c r="H106" s="92" t="s">
        <v>1</v>
      </c>
      <c r="I106" s="23" t="s">
        <v>1</v>
      </c>
      <c r="J106" s="169"/>
      <c r="K106" s="141" t="str">
        <f t="shared" si="7"/>
        <v>0</v>
      </c>
      <c r="L106" s="133">
        <f t="shared" si="8"/>
        <v>0</v>
      </c>
      <c r="M106" s="102" t="s">
        <v>92</v>
      </c>
    </row>
    <row r="107" spans="1:14" ht="34.5" customHeight="1" x14ac:dyDescent="0.2">
      <c r="A107" s="178"/>
      <c r="B107" s="69">
        <v>97</v>
      </c>
      <c r="C107" s="70" t="s">
        <v>130</v>
      </c>
      <c r="D107" s="52">
        <v>5</v>
      </c>
      <c r="E107" s="25"/>
      <c r="F107" s="25"/>
      <c r="G107" s="25"/>
      <c r="H107" s="93"/>
      <c r="I107" s="23" t="s">
        <v>1</v>
      </c>
      <c r="J107" s="169"/>
      <c r="K107" s="141" t="str">
        <f t="shared" si="7"/>
        <v>0</v>
      </c>
      <c r="L107" s="133">
        <f t="shared" si="8"/>
        <v>0</v>
      </c>
      <c r="M107" s="102"/>
    </row>
    <row r="108" spans="1:14" ht="25.5" customHeight="1" thickBot="1" x14ac:dyDescent="0.25">
      <c r="A108" s="179"/>
      <c r="B108" s="82">
        <v>98</v>
      </c>
      <c r="C108" s="83" t="s">
        <v>131</v>
      </c>
      <c r="D108" s="60" t="s">
        <v>4</v>
      </c>
      <c r="E108" s="24" t="s">
        <v>1</v>
      </c>
      <c r="F108" s="24" t="s">
        <v>1</v>
      </c>
      <c r="G108" s="24" t="s">
        <v>1</v>
      </c>
      <c r="H108" s="94" t="s">
        <v>1</v>
      </c>
      <c r="I108" s="24" t="s">
        <v>1</v>
      </c>
      <c r="J108" s="170"/>
      <c r="K108" s="142" t="str">
        <f t="shared" si="7"/>
        <v>0</v>
      </c>
      <c r="L108" s="134">
        <f t="shared" si="8"/>
        <v>0</v>
      </c>
      <c r="M108" s="105" t="s">
        <v>92</v>
      </c>
    </row>
    <row r="109" spans="1:14" ht="24.75" customHeight="1" x14ac:dyDescent="0.2">
      <c r="A109" s="177" t="s">
        <v>132</v>
      </c>
      <c r="B109" s="73">
        <v>99</v>
      </c>
      <c r="C109" s="74" t="s">
        <v>43</v>
      </c>
      <c r="D109" s="58">
        <v>7</v>
      </c>
      <c r="E109" s="10"/>
      <c r="F109" s="10"/>
      <c r="G109" s="10"/>
      <c r="H109" s="91"/>
      <c r="I109" s="10"/>
      <c r="J109" s="171"/>
      <c r="K109" s="140" t="str">
        <f t="shared" si="7"/>
        <v>0</v>
      </c>
      <c r="L109" s="136">
        <f t="shared" si="8"/>
        <v>0</v>
      </c>
      <c r="M109" s="103"/>
    </row>
    <row r="110" spans="1:14" ht="25.5" customHeight="1" x14ac:dyDescent="0.2">
      <c r="A110" s="178"/>
      <c r="B110" s="69">
        <v>100</v>
      </c>
      <c r="C110" s="70" t="s">
        <v>44</v>
      </c>
      <c r="D110" s="55" t="s">
        <v>4</v>
      </c>
      <c r="E110" s="23" t="s">
        <v>1</v>
      </c>
      <c r="F110" s="23" t="s">
        <v>1</v>
      </c>
      <c r="G110" s="23" t="s">
        <v>1</v>
      </c>
      <c r="H110" s="92" t="s">
        <v>1</v>
      </c>
      <c r="I110" s="23" t="s">
        <v>1</v>
      </c>
      <c r="J110" s="169"/>
      <c r="K110" s="141" t="str">
        <f t="shared" si="7"/>
        <v>0</v>
      </c>
      <c r="L110" s="133">
        <f t="shared" si="8"/>
        <v>0</v>
      </c>
      <c r="M110" s="102"/>
    </row>
    <row r="111" spans="1:14" ht="24" customHeight="1" x14ac:dyDescent="0.2">
      <c r="A111" s="178"/>
      <c r="B111" s="69">
        <v>101</v>
      </c>
      <c r="C111" s="70" t="s">
        <v>133</v>
      </c>
      <c r="D111" s="52">
        <v>10</v>
      </c>
      <c r="E111" s="23"/>
      <c r="F111" s="23"/>
      <c r="G111" s="23"/>
      <c r="H111" s="92"/>
      <c r="I111" s="23" t="s">
        <v>1</v>
      </c>
      <c r="J111" s="169"/>
      <c r="K111" s="141" t="str">
        <f t="shared" si="7"/>
        <v>0</v>
      </c>
      <c r="L111" s="133">
        <f t="shared" si="8"/>
        <v>0</v>
      </c>
      <c r="M111" s="102"/>
    </row>
    <row r="112" spans="1:14" ht="24" customHeight="1" x14ac:dyDescent="0.2">
      <c r="A112" s="178"/>
      <c r="B112" s="69">
        <v>102</v>
      </c>
      <c r="C112" s="70" t="s">
        <v>268</v>
      </c>
      <c r="D112" s="52">
        <v>2</v>
      </c>
      <c r="E112" s="23"/>
      <c r="F112" s="23"/>
      <c r="G112" s="23"/>
      <c r="H112" s="92"/>
      <c r="I112" s="23"/>
      <c r="J112" s="169"/>
      <c r="K112" s="141" t="str">
        <f t="shared" si="7"/>
        <v>0</v>
      </c>
      <c r="L112" s="133">
        <f t="shared" si="8"/>
        <v>0</v>
      </c>
      <c r="M112" s="102"/>
    </row>
    <row r="113" spans="1:13" ht="24.75" customHeight="1" x14ac:dyDescent="0.2">
      <c r="A113" s="178"/>
      <c r="B113" s="69">
        <v>103</v>
      </c>
      <c r="C113" s="70" t="s">
        <v>69</v>
      </c>
      <c r="D113" s="52">
        <v>4</v>
      </c>
      <c r="E113" s="23"/>
      <c r="F113" s="23"/>
      <c r="G113" s="23"/>
      <c r="H113" s="92" t="s">
        <v>2</v>
      </c>
      <c r="I113" s="23" t="s">
        <v>2</v>
      </c>
      <c r="J113" s="169"/>
      <c r="K113" s="141" t="str">
        <f t="shared" si="7"/>
        <v>0</v>
      </c>
      <c r="L113" s="133">
        <f t="shared" si="8"/>
        <v>0</v>
      </c>
      <c r="M113" s="102"/>
    </row>
    <row r="114" spans="1:13" ht="25.5" customHeight="1" x14ac:dyDescent="0.2">
      <c r="A114" s="178"/>
      <c r="B114" s="69">
        <v>104</v>
      </c>
      <c r="C114" s="70" t="s">
        <v>292</v>
      </c>
      <c r="D114" s="52">
        <v>8</v>
      </c>
      <c r="E114" s="23"/>
      <c r="F114" s="23"/>
      <c r="G114" s="23"/>
      <c r="H114" s="92" t="s">
        <v>1</v>
      </c>
      <c r="I114" s="23" t="s">
        <v>2</v>
      </c>
      <c r="J114" s="169"/>
      <c r="K114" s="141" t="str">
        <f t="shared" si="7"/>
        <v>0</v>
      </c>
      <c r="L114" s="133">
        <f t="shared" si="8"/>
        <v>0</v>
      </c>
      <c r="M114" s="102"/>
    </row>
    <row r="115" spans="1:13" ht="25.5" customHeight="1" x14ac:dyDescent="0.2">
      <c r="A115" s="178"/>
      <c r="B115" s="75">
        <v>105</v>
      </c>
      <c r="C115" s="76" t="s">
        <v>96</v>
      </c>
      <c r="D115" s="57">
        <v>12</v>
      </c>
      <c r="E115" s="25"/>
      <c r="F115" s="25"/>
      <c r="G115" s="25"/>
      <c r="H115" s="93"/>
      <c r="I115" s="23" t="s">
        <v>1</v>
      </c>
      <c r="J115" s="169"/>
      <c r="K115" s="141" t="str">
        <f t="shared" si="7"/>
        <v>0</v>
      </c>
      <c r="L115" s="133">
        <f t="shared" si="8"/>
        <v>0</v>
      </c>
      <c r="M115" s="102"/>
    </row>
    <row r="116" spans="1:13" ht="34.5" customHeight="1" x14ac:dyDescent="0.2">
      <c r="A116" s="178"/>
      <c r="B116" s="69">
        <v>106</v>
      </c>
      <c r="C116" s="70" t="s">
        <v>293</v>
      </c>
      <c r="D116" s="52">
        <v>5</v>
      </c>
      <c r="E116" s="23"/>
      <c r="F116" s="23"/>
      <c r="G116" s="23"/>
      <c r="H116" s="92"/>
      <c r="I116" s="23"/>
      <c r="J116" s="169"/>
      <c r="K116" s="141" t="str">
        <f t="shared" si="7"/>
        <v>0</v>
      </c>
      <c r="L116" s="133">
        <f t="shared" si="8"/>
        <v>0</v>
      </c>
      <c r="M116" s="102"/>
    </row>
    <row r="117" spans="1:13" ht="24.75" customHeight="1" x14ac:dyDescent="0.2">
      <c r="A117" s="178"/>
      <c r="B117" s="69">
        <v>107</v>
      </c>
      <c r="C117" s="70" t="s">
        <v>134</v>
      </c>
      <c r="D117" s="52">
        <v>2</v>
      </c>
      <c r="E117" s="23"/>
      <c r="F117" s="23"/>
      <c r="G117" s="23"/>
      <c r="H117" s="92"/>
      <c r="I117" s="23"/>
      <c r="J117" s="169"/>
      <c r="K117" s="141" t="str">
        <f t="shared" si="7"/>
        <v>0</v>
      </c>
      <c r="L117" s="133">
        <f t="shared" si="8"/>
        <v>0</v>
      </c>
      <c r="M117" s="101"/>
    </row>
    <row r="118" spans="1:13" ht="35.25" customHeight="1" x14ac:dyDescent="0.2">
      <c r="A118" s="178"/>
      <c r="B118" s="69">
        <v>108</v>
      </c>
      <c r="C118" s="70" t="s">
        <v>135</v>
      </c>
      <c r="D118" s="52">
        <v>5</v>
      </c>
      <c r="E118" s="23"/>
      <c r="F118" s="23"/>
      <c r="G118" s="23"/>
      <c r="H118" s="92"/>
      <c r="I118" s="23"/>
      <c r="J118" s="169"/>
      <c r="K118" s="141" t="str">
        <f t="shared" si="7"/>
        <v>0</v>
      </c>
      <c r="L118" s="133">
        <f t="shared" si="8"/>
        <v>0</v>
      </c>
      <c r="M118" s="102"/>
    </row>
    <row r="119" spans="1:13" ht="24.75" customHeight="1" x14ac:dyDescent="0.2">
      <c r="A119" s="178"/>
      <c r="B119" s="69">
        <v>109</v>
      </c>
      <c r="C119" s="70" t="s">
        <v>136</v>
      </c>
      <c r="D119" s="52">
        <v>6</v>
      </c>
      <c r="E119" s="23"/>
      <c r="F119" s="23"/>
      <c r="G119" s="23"/>
      <c r="H119" s="92"/>
      <c r="I119" s="23"/>
      <c r="J119" s="169"/>
      <c r="K119" s="141" t="str">
        <f t="shared" si="7"/>
        <v>0</v>
      </c>
      <c r="L119" s="133">
        <f t="shared" si="8"/>
        <v>0</v>
      </c>
      <c r="M119" s="101"/>
    </row>
    <row r="120" spans="1:13" ht="24.75" customHeight="1" thickBot="1" x14ac:dyDescent="0.25">
      <c r="A120" s="179"/>
      <c r="B120" s="82">
        <v>110</v>
      </c>
      <c r="C120" s="83" t="s">
        <v>137</v>
      </c>
      <c r="D120" s="125">
        <v>3</v>
      </c>
      <c r="E120" s="121"/>
      <c r="F120" s="121"/>
      <c r="G120" s="121"/>
      <c r="H120" s="158"/>
      <c r="I120" s="24"/>
      <c r="J120" s="170"/>
      <c r="K120" s="142" t="str">
        <f t="shared" si="7"/>
        <v>0</v>
      </c>
      <c r="L120" s="134">
        <f t="shared" si="8"/>
        <v>0</v>
      </c>
      <c r="M120" s="105"/>
    </row>
    <row r="121" spans="1:13" ht="24.75" customHeight="1" x14ac:dyDescent="0.2">
      <c r="A121" s="177" t="s">
        <v>45</v>
      </c>
      <c r="B121" s="73">
        <v>111</v>
      </c>
      <c r="C121" s="74" t="s">
        <v>45</v>
      </c>
      <c r="D121" s="54" t="s">
        <v>4</v>
      </c>
      <c r="E121" s="10" t="s">
        <v>1</v>
      </c>
      <c r="F121" s="10" t="s">
        <v>1</v>
      </c>
      <c r="G121" s="10" t="s">
        <v>1</v>
      </c>
      <c r="H121" s="91" t="s">
        <v>2</v>
      </c>
      <c r="I121" s="10" t="s">
        <v>2</v>
      </c>
      <c r="J121" s="171"/>
      <c r="K121" s="140" t="str">
        <f t="shared" si="7"/>
        <v>0</v>
      </c>
      <c r="L121" s="136">
        <f t="shared" si="8"/>
        <v>0</v>
      </c>
      <c r="M121" s="103"/>
    </row>
    <row r="122" spans="1:13" ht="24.75" customHeight="1" x14ac:dyDescent="0.2">
      <c r="A122" s="178"/>
      <c r="B122" s="69">
        <v>112</v>
      </c>
      <c r="C122" s="70" t="s">
        <v>70</v>
      </c>
      <c r="D122" s="52">
        <v>3</v>
      </c>
      <c r="E122" s="23"/>
      <c r="F122" s="23"/>
      <c r="G122" s="23"/>
      <c r="H122" s="92" t="s">
        <v>1</v>
      </c>
      <c r="I122" s="23" t="s">
        <v>1</v>
      </c>
      <c r="J122" s="169"/>
      <c r="K122" s="141" t="str">
        <f t="shared" si="7"/>
        <v>0</v>
      </c>
      <c r="L122" s="133">
        <f t="shared" si="8"/>
        <v>0</v>
      </c>
      <c r="M122" s="102"/>
    </row>
    <row r="123" spans="1:13" ht="26.25" customHeight="1" x14ac:dyDescent="0.2">
      <c r="A123" s="178"/>
      <c r="B123" s="75">
        <v>113</v>
      </c>
      <c r="C123" s="76" t="s">
        <v>138</v>
      </c>
      <c r="D123" s="57">
        <v>5</v>
      </c>
      <c r="E123" s="25"/>
      <c r="F123" s="25"/>
      <c r="G123" s="25"/>
      <c r="H123" s="93"/>
      <c r="I123" s="23"/>
      <c r="J123" s="169"/>
      <c r="K123" s="141" t="str">
        <f t="shared" si="7"/>
        <v>0</v>
      </c>
      <c r="L123" s="133">
        <f t="shared" si="8"/>
        <v>0</v>
      </c>
      <c r="M123" s="104"/>
    </row>
    <row r="124" spans="1:13" ht="24.75" customHeight="1" thickBot="1" x14ac:dyDescent="0.25">
      <c r="A124" s="179"/>
      <c r="B124" s="71">
        <v>114</v>
      </c>
      <c r="C124" s="72" t="s">
        <v>269</v>
      </c>
      <c r="D124" s="53">
        <v>4</v>
      </c>
      <c r="E124" s="24"/>
      <c r="F124" s="24"/>
      <c r="G124" s="24"/>
      <c r="H124" s="94"/>
      <c r="I124" s="24" t="s">
        <v>1</v>
      </c>
      <c r="J124" s="170"/>
      <c r="K124" s="142" t="str">
        <f t="shared" si="7"/>
        <v>0</v>
      </c>
      <c r="L124" s="134">
        <f t="shared" si="8"/>
        <v>0</v>
      </c>
      <c r="M124" s="105"/>
    </row>
    <row r="125" spans="1:13" ht="26.25" customHeight="1" x14ac:dyDescent="0.2">
      <c r="A125" s="177" t="s">
        <v>139</v>
      </c>
      <c r="B125" s="73">
        <v>115</v>
      </c>
      <c r="C125" s="74" t="s">
        <v>46</v>
      </c>
      <c r="D125" s="54" t="s">
        <v>4</v>
      </c>
      <c r="E125" s="10" t="s">
        <v>1</v>
      </c>
      <c r="F125" s="10" t="s">
        <v>1</v>
      </c>
      <c r="G125" s="10" t="s">
        <v>1</v>
      </c>
      <c r="H125" s="91" t="s">
        <v>1</v>
      </c>
      <c r="I125" s="10" t="s">
        <v>2</v>
      </c>
      <c r="J125" s="171"/>
      <c r="K125" s="140" t="str">
        <f t="shared" si="7"/>
        <v>0</v>
      </c>
      <c r="L125" s="136">
        <f t="shared" si="8"/>
        <v>0</v>
      </c>
      <c r="M125" s="103"/>
    </row>
    <row r="126" spans="1:13" ht="24" customHeight="1" x14ac:dyDescent="0.2">
      <c r="A126" s="178"/>
      <c r="B126" s="69">
        <v>116</v>
      </c>
      <c r="C126" s="70" t="s">
        <v>105</v>
      </c>
      <c r="D126" s="61" t="s">
        <v>91</v>
      </c>
      <c r="E126" s="23"/>
      <c r="F126" s="23"/>
      <c r="G126" s="23" t="s">
        <v>1</v>
      </c>
      <c r="H126" s="92" t="s">
        <v>1</v>
      </c>
      <c r="I126" s="23" t="s">
        <v>2</v>
      </c>
      <c r="J126" s="169"/>
      <c r="K126" s="146">
        <v>0</v>
      </c>
      <c r="L126" s="133">
        <f t="shared" si="8"/>
        <v>0</v>
      </c>
      <c r="M126" s="102"/>
    </row>
    <row r="127" spans="1:13" ht="24" customHeight="1" x14ac:dyDescent="0.2">
      <c r="A127" s="178"/>
      <c r="B127" s="69">
        <v>117</v>
      </c>
      <c r="C127" s="70" t="s">
        <v>104</v>
      </c>
      <c r="D127" s="61" t="s">
        <v>91</v>
      </c>
      <c r="E127" s="23"/>
      <c r="F127" s="23"/>
      <c r="G127" s="23"/>
      <c r="H127" s="92"/>
      <c r="I127" s="23" t="s">
        <v>1</v>
      </c>
      <c r="J127" s="169"/>
      <c r="K127" s="146">
        <v>0</v>
      </c>
      <c r="L127" s="133">
        <f t="shared" si="8"/>
        <v>0</v>
      </c>
      <c r="M127" s="102"/>
    </row>
    <row r="128" spans="1:13" ht="24" customHeight="1" x14ac:dyDescent="0.2">
      <c r="A128" s="178"/>
      <c r="B128" s="75">
        <v>118</v>
      </c>
      <c r="C128" s="77" t="s">
        <v>140</v>
      </c>
      <c r="D128" s="61">
        <v>1</v>
      </c>
      <c r="E128" s="25"/>
      <c r="F128" s="25"/>
      <c r="G128" s="25"/>
      <c r="H128" s="93"/>
      <c r="I128" s="23"/>
      <c r="J128" s="169"/>
      <c r="K128" s="141" t="str">
        <f>IF(AND(AND(J128="√",H128&lt;&gt;"ob."),H128&lt;&gt;"NA"),D128,"0")</f>
        <v>0</v>
      </c>
      <c r="L128" s="133">
        <f t="shared" si="8"/>
        <v>0</v>
      </c>
      <c r="M128" s="104"/>
    </row>
    <row r="129" spans="1:13" ht="25.5" customHeight="1" x14ac:dyDescent="0.2">
      <c r="A129" s="178"/>
      <c r="B129" s="75">
        <v>119</v>
      </c>
      <c r="C129" s="76" t="s">
        <v>270</v>
      </c>
      <c r="D129" s="66" t="s">
        <v>4</v>
      </c>
      <c r="E129" s="25" t="s">
        <v>1</v>
      </c>
      <c r="F129" s="25" t="s">
        <v>1</v>
      </c>
      <c r="G129" s="25" t="s">
        <v>1</v>
      </c>
      <c r="H129" s="93" t="s">
        <v>1</v>
      </c>
      <c r="I129" s="25" t="s">
        <v>1</v>
      </c>
      <c r="J129" s="169"/>
      <c r="K129" s="141" t="str">
        <f>IF(AND(AND(J129="√",H129&lt;&gt;"ob."),H129&lt;&gt;"NA"),D129,"0")</f>
        <v>0</v>
      </c>
      <c r="L129" s="133">
        <f t="shared" si="8"/>
        <v>0</v>
      </c>
      <c r="M129" s="104"/>
    </row>
    <row r="130" spans="1:13" ht="39.75" customHeight="1" x14ac:dyDescent="0.2">
      <c r="A130" s="178"/>
      <c r="B130" s="69">
        <v>120</v>
      </c>
      <c r="C130" s="70" t="s">
        <v>182</v>
      </c>
      <c r="D130" s="61" t="s">
        <v>250</v>
      </c>
      <c r="E130" s="23"/>
      <c r="F130" s="23"/>
      <c r="G130" s="23"/>
      <c r="H130" s="92"/>
      <c r="I130" s="23"/>
      <c r="J130" s="169"/>
      <c r="K130" s="146">
        <v>0</v>
      </c>
      <c r="L130" s="133">
        <f t="shared" si="8"/>
        <v>0</v>
      </c>
      <c r="M130" s="102"/>
    </row>
    <row r="131" spans="1:13" ht="24.75" customHeight="1" x14ac:dyDescent="0.2">
      <c r="A131" s="178"/>
      <c r="B131" s="69">
        <v>121</v>
      </c>
      <c r="C131" s="70" t="s">
        <v>47</v>
      </c>
      <c r="D131" s="52">
        <v>5</v>
      </c>
      <c r="E131" s="23"/>
      <c r="F131" s="23"/>
      <c r="G131" s="23"/>
      <c r="H131" s="92"/>
      <c r="I131" s="23"/>
      <c r="J131" s="169"/>
      <c r="K131" s="141" t="str">
        <f>IF(AND(AND(J131="√",H131&lt;&gt;"ob."),H131&lt;&gt;"NA"),D131,"0")</f>
        <v>0</v>
      </c>
      <c r="L131" s="133">
        <f t="shared" si="8"/>
        <v>0</v>
      </c>
      <c r="M131" s="102"/>
    </row>
    <row r="132" spans="1:13" ht="24.75" customHeight="1" x14ac:dyDescent="0.2">
      <c r="A132" s="178"/>
      <c r="B132" s="69">
        <v>122</v>
      </c>
      <c r="C132" s="70" t="s">
        <v>71</v>
      </c>
      <c r="D132" s="52">
        <v>3</v>
      </c>
      <c r="E132" s="23"/>
      <c r="F132" s="23"/>
      <c r="G132" s="23"/>
      <c r="H132" s="92"/>
      <c r="I132" s="23"/>
      <c r="J132" s="169"/>
      <c r="K132" s="141" t="str">
        <f>IF(AND(AND(J132="√",H132&lt;&gt;"ob."),H132&lt;&gt;"NA"),D132,"0")</f>
        <v>0</v>
      </c>
      <c r="L132" s="133">
        <f t="shared" si="8"/>
        <v>0</v>
      </c>
      <c r="M132" s="102"/>
    </row>
    <row r="133" spans="1:13" ht="24.75" customHeight="1" x14ac:dyDescent="0.2">
      <c r="A133" s="178"/>
      <c r="B133" s="69">
        <v>123</v>
      </c>
      <c r="C133" s="70" t="s">
        <v>48</v>
      </c>
      <c r="D133" s="52">
        <v>3</v>
      </c>
      <c r="E133" s="23"/>
      <c r="F133" s="23"/>
      <c r="G133" s="23"/>
      <c r="H133" s="92"/>
      <c r="I133" s="23" t="s">
        <v>1</v>
      </c>
      <c r="J133" s="169"/>
      <c r="K133" s="141" t="str">
        <f>IF(AND(AND(J133="√",H133&lt;&gt;"ob."),H133&lt;&gt;"NA"),D133,"0")</f>
        <v>0</v>
      </c>
      <c r="L133" s="133">
        <f t="shared" si="8"/>
        <v>0</v>
      </c>
      <c r="M133" s="102"/>
    </row>
    <row r="134" spans="1:13" ht="48" customHeight="1" x14ac:dyDescent="0.2">
      <c r="A134" s="178"/>
      <c r="B134" s="69">
        <v>124</v>
      </c>
      <c r="C134" s="70" t="s">
        <v>183</v>
      </c>
      <c r="D134" s="65" t="s">
        <v>249</v>
      </c>
      <c r="E134" s="23"/>
      <c r="F134" s="23"/>
      <c r="G134" s="23"/>
      <c r="H134" s="92"/>
      <c r="I134" s="23"/>
      <c r="J134" s="169"/>
      <c r="K134" s="146">
        <v>0</v>
      </c>
      <c r="L134" s="133">
        <f t="shared" si="8"/>
        <v>0</v>
      </c>
      <c r="M134" s="102"/>
    </row>
    <row r="135" spans="1:13" ht="48.75" customHeight="1" x14ac:dyDescent="0.2">
      <c r="A135" s="178"/>
      <c r="B135" s="69">
        <v>125</v>
      </c>
      <c r="C135" s="70" t="s">
        <v>305</v>
      </c>
      <c r="D135" s="52">
        <v>2</v>
      </c>
      <c r="E135" s="23"/>
      <c r="F135" s="23"/>
      <c r="G135" s="23"/>
      <c r="H135" s="92"/>
      <c r="I135" s="23"/>
      <c r="J135" s="169"/>
      <c r="K135" s="141" t="str">
        <f t="shared" ref="K135:K158" si="9">IF(AND(AND(J135="√",H135&lt;&gt;"ob."),H135&lt;&gt;"NA"),D135,"0")</f>
        <v>0</v>
      </c>
      <c r="L135" s="133">
        <f t="shared" si="8"/>
        <v>0</v>
      </c>
      <c r="M135" s="102"/>
    </row>
    <row r="136" spans="1:13" ht="24.95" customHeight="1" x14ac:dyDescent="0.2">
      <c r="A136" s="178"/>
      <c r="B136" s="69">
        <v>126</v>
      </c>
      <c r="C136" s="70" t="s">
        <v>49</v>
      </c>
      <c r="D136" s="52">
        <v>3</v>
      </c>
      <c r="E136" s="23"/>
      <c r="F136" s="23"/>
      <c r="G136" s="23" t="s">
        <v>1</v>
      </c>
      <c r="H136" s="92" t="s">
        <v>1</v>
      </c>
      <c r="I136" s="23" t="s">
        <v>1</v>
      </c>
      <c r="J136" s="169"/>
      <c r="K136" s="141" t="str">
        <f t="shared" si="9"/>
        <v>0</v>
      </c>
      <c r="L136" s="133">
        <f t="shared" si="8"/>
        <v>0</v>
      </c>
      <c r="M136" s="102"/>
    </row>
    <row r="137" spans="1:13" ht="24.75" customHeight="1" x14ac:dyDescent="0.2">
      <c r="A137" s="178"/>
      <c r="B137" s="69">
        <v>127</v>
      </c>
      <c r="C137" s="70" t="s">
        <v>184</v>
      </c>
      <c r="D137" s="52">
        <v>2</v>
      </c>
      <c r="E137" s="23"/>
      <c r="F137" s="23"/>
      <c r="G137" s="23"/>
      <c r="H137" s="92"/>
      <c r="I137" s="23"/>
      <c r="J137" s="169"/>
      <c r="K137" s="141" t="str">
        <f t="shared" si="9"/>
        <v>0</v>
      </c>
      <c r="L137" s="133">
        <f t="shared" si="8"/>
        <v>0</v>
      </c>
      <c r="M137" s="102"/>
    </row>
    <row r="138" spans="1:13" ht="24.75" customHeight="1" x14ac:dyDescent="0.2">
      <c r="A138" s="178"/>
      <c r="B138" s="69">
        <v>128</v>
      </c>
      <c r="C138" s="70" t="s">
        <v>185</v>
      </c>
      <c r="D138" s="52">
        <v>2</v>
      </c>
      <c r="E138" s="23"/>
      <c r="F138" s="23"/>
      <c r="G138" s="23"/>
      <c r="H138" s="92"/>
      <c r="I138" s="23"/>
      <c r="J138" s="169"/>
      <c r="K138" s="141" t="str">
        <f t="shared" si="9"/>
        <v>0</v>
      </c>
      <c r="L138" s="133">
        <f t="shared" si="8"/>
        <v>0</v>
      </c>
      <c r="M138" s="102"/>
    </row>
    <row r="139" spans="1:13" ht="25.5" customHeight="1" x14ac:dyDescent="0.2">
      <c r="A139" s="178"/>
      <c r="B139" s="69">
        <v>129</v>
      </c>
      <c r="C139" s="70" t="s">
        <v>186</v>
      </c>
      <c r="D139" s="52">
        <v>2</v>
      </c>
      <c r="E139" s="23"/>
      <c r="F139" s="23"/>
      <c r="G139" s="23"/>
      <c r="H139" s="92"/>
      <c r="I139" s="23"/>
      <c r="J139" s="169"/>
      <c r="K139" s="141" t="str">
        <f t="shared" si="9"/>
        <v>0</v>
      </c>
      <c r="L139" s="133">
        <f t="shared" si="8"/>
        <v>0</v>
      </c>
      <c r="M139" s="102"/>
    </row>
    <row r="140" spans="1:13" ht="24" customHeight="1" x14ac:dyDescent="0.2">
      <c r="A140" s="178"/>
      <c r="B140" s="69">
        <v>130</v>
      </c>
      <c r="C140" s="70" t="s">
        <v>50</v>
      </c>
      <c r="D140" s="52">
        <v>5</v>
      </c>
      <c r="E140" s="23"/>
      <c r="F140" s="23"/>
      <c r="G140" s="23"/>
      <c r="H140" s="92"/>
      <c r="I140" s="23" t="s">
        <v>1</v>
      </c>
      <c r="J140" s="169"/>
      <c r="K140" s="141" t="str">
        <f t="shared" si="9"/>
        <v>0</v>
      </c>
      <c r="L140" s="133">
        <f t="shared" si="8"/>
        <v>0</v>
      </c>
      <c r="M140" s="102"/>
    </row>
    <row r="141" spans="1:13" ht="24" customHeight="1" x14ac:dyDescent="0.2">
      <c r="A141" s="178"/>
      <c r="B141" s="75">
        <v>131</v>
      </c>
      <c r="C141" s="70" t="s">
        <v>51</v>
      </c>
      <c r="D141" s="57">
        <v>5</v>
      </c>
      <c r="E141" s="25"/>
      <c r="F141" s="25"/>
      <c r="G141" s="23" t="s">
        <v>1</v>
      </c>
      <c r="H141" s="92" t="s">
        <v>1</v>
      </c>
      <c r="I141" s="23" t="s">
        <v>1</v>
      </c>
      <c r="J141" s="169"/>
      <c r="K141" s="141" t="str">
        <f t="shared" si="9"/>
        <v>0</v>
      </c>
      <c r="L141" s="133">
        <f t="shared" si="8"/>
        <v>0</v>
      </c>
      <c r="M141" s="104"/>
    </row>
    <row r="142" spans="1:13" ht="24" customHeight="1" x14ac:dyDescent="0.2">
      <c r="A142" s="178"/>
      <c r="B142" s="75">
        <v>132</v>
      </c>
      <c r="C142" s="84" t="s">
        <v>187</v>
      </c>
      <c r="D142" s="57">
        <v>1</v>
      </c>
      <c r="E142" s="25"/>
      <c r="F142" s="25"/>
      <c r="G142" s="25"/>
      <c r="H142" s="93"/>
      <c r="I142" s="23"/>
      <c r="J142" s="169"/>
      <c r="K142" s="141" t="str">
        <f t="shared" si="9"/>
        <v>0</v>
      </c>
      <c r="L142" s="133">
        <f t="shared" si="8"/>
        <v>0</v>
      </c>
      <c r="M142" s="104"/>
    </row>
    <row r="143" spans="1:13" ht="24" customHeight="1" thickBot="1" x14ac:dyDescent="0.25">
      <c r="A143" s="179"/>
      <c r="B143" s="71">
        <v>133</v>
      </c>
      <c r="C143" s="72" t="s">
        <v>188</v>
      </c>
      <c r="D143" s="53">
        <v>7</v>
      </c>
      <c r="E143" s="24"/>
      <c r="F143" s="24"/>
      <c r="G143" s="24"/>
      <c r="H143" s="94"/>
      <c r="I143" s="24"/>
      <c r="J143" s="170"/>
      <c r="K143" s="142" t="str">
        <f t="shared" si="9"/>
        <v>0</v>
      </c>
      <c r="L143" s="134">
        <f t="shared" si="8"/>
        <v>0</v>
      </c>
      <c r="M143" s="105"/>
    </row>
    <row r="144" spans="1:13" ht="24.75" customHeight="1" x14ac:dyDescent="0.2">
      <c r="A144" s="177" t="s">
        <v>52</v>
      </c>
      <c r="B144" s="73">
        <v>134</v>
      </c>
      <c r="C144" s="74" t="s">
        <v>52</v>
      </c>
      <c r="D144" s="58">
        <v>5</v>
      </c>
      <c r="E144" s="10"/>
      <c r="F144" s="10"/>
      <c r="G144" s="87"/>
      <c r="H144" s="91" t="s">
        <v>1</v>
      </c>
      <c r="I144" s="10" t="s">
        <v>2</v>
      </c>
      <c r="J144" s="171"/>
      <c r="K144" s="143" t="str">
        <f t="shared" si="9"/>
        <v>0</v>
      </c>
      <c r="L144" s="136">
        <f t="shared" si="8"/>
        <v>0</v>
      </c>
      <c r="M144" s="103"/>
    </row>
    <row r="145" spans="1:14" ht="35.1" customHeight="1" thickBot="1" x14ac:dyDescent="0.25">
      <c r="A145" s="179"/>
      <c r="B145" s="71">
        <v>135</v>
      </c>
      <c r="C145" s="72" t="s">
        <v>271</v>
      </c>
      <c r="D145" s="53">
        <v>5</v>
      </c>
      <c r="E145" s="24"/>
      <c r="F145" s="24"/>
      <c r="G145" s="24"/>
      <c r="H145" s="94"/>
      <c r="I145" s="24" t="s">
        <v>1</v>
      </c>
      <c r="J145" s="170"/>
      <c r="K145" s="142" t="str">
        <f t="shared" si="9"/>
        <v>0</v>
      </c>
      <c r="L145" s="134">
        <f t="shared" si="8"/>
        <v>0</v>
      </c>
      <c r="M145" s="105"/>
    </row>
    <row r="146" spans="1:14" ht="25.5" customHeight="1" x14ac:dyDescent="0.2">
      <c r="A146" s="177" t="s">
        <v>189</v>
      </c>
      <c r="B146" s="73">
        <v>136</v>
      </c>
      <c r="C146" s="74" t="s">
        <v>53</v>
      </c>
      <c r="D146" s="58">
        <v>6</v>
      </c>
      <c r="E146" s="10"/>
      <c r="F146" s="10"/>
      <c r="G146" s="10"/>
      <c r="H146" s="91"/>
      <c r="I146" s="10"/>
      <c r="J146" s="171"/>
      <c r="K146" s="140" t="str">
        <f t="shared" si="9"/>
        <v>0</v>
      </c>
      <c r="L146" s="136">
        <f t="shared" si="8"/>
        <v>0</v>
      </c>
      <c r="M146" s="103"/>
    </row>
    <row r="147" spans="1:14" ht="24" customHeight="1" x14ac:dyDescent="0.2">
      <c r="A147" s="178"/>
      <c r="B147" s="69">
        <v>137</v>
      </c>
      <c r="C147" s="70" t="s">
        <v>54</v>
      </c>
      <c r="D147" s="55" t="s">
        <v>4</v>
      </c>
      <c r="E147" s="23" t="s">
        <v>1</v>
      </c>
      <c r="F147" s="23" t="s">
        <v>1</v>
      </c>
      <c r="G147" s="23" t="s">
        <v>2</v>
      </c>
      <c r="H147" s="92" t="s">
        <v>2</v>
      </c>
      <c r="I147" s="23" t="s">
        <v>2</v>
      </c>
      <c r="J147" s="169"/>
      <c r="K147" s="141" t="str">
        <f t="shared" si="9"/>
        <v>0</v>
      </c>
      <c r="L147" s="133">
        <f t="shared" si="8"/>
        <v>0</v>
      </c>
      <c r="M147" s="102"/>
    </row>
    <row r="148" spans="1:14" ht="24" customHeight="1" x14ac:dyDescent="0.2">
      <c r="A148" s="178"/>
      <c r="B148" s="69">
        <v>138</v>
      </c>
      <c r="C148" s="70" t="s">
        <v>55</v>
      </c>
      <c r="D148" s="52">
        <v>2</v>
      </c>
      <c r="E148" s="23"/>
      <c r="F148" s="23"/>
      <c r="G148" s="23" t="s">
        <v>1</v>
      </c>
      <c r="H148" s="92" t="s">
        <v>1</v>
      </c>
      <c r="I148" s="23" t="s">
        <v>1</v>
      </c>
      <c r="J148" s="169"/>
      <c r="K148" s="141" t="str">
        <f t="shared" si="9"/>
        <v>0</v>
      </c>
      <c r="L148" s="133">
        <f t="shared" si="8"/>
        <v>0</v>
      </c>
      <c r="M148" s="102"/>
    </row>
    <row r="149" spans="1:14" ht="24" customHeight="1" x14ac:dyDescent="0.2">
      <c r="A149" s="178"/>
      <c r="B149" s="69">
        <v>139</v>
      </c>
      <c r="C149" s="70" t="s">
        <v>109</v>
      </c>
      <c r="D149" s="55" t="s">
        <v>4</v>
      </c>
      <c r="E149" s="23" t="s">
        <v>1</v>
      </c>
      <c r="F149" s="23" t="s">
        <v>1</v>
      </c>
      <c r="G149" s="23" t="s">
        <v>1</v>
      </c>
      <c r="H149" s="92" t="s">
        <v>1</v>
      </c>
      <c r="I149" s="23" t="s">
        <v>1</v>
      </c>
      <c r="J149" s="169"/>
      <c r="K149" s="141" t="str">
        <f t="shared" si="9"/>
        <v>0</v>
      </c>
      <c r="L149" s="133">
        <f t="shared" si="8"/>
        <v>0</v>
      </c>
      <c r="M149" s="102"/>
    </row>
    <row r="150" spans="1:14" ht="24.75" customHeight="1" x14ac:dyDescent="0.2">
      <c r="A150" s="178"/>
      <c r="B150" s="69">
        <v>140</v>
      </c>
      <c r="C150" s="70" t="s">
        <v>56</v>
      </c>
      <c r="D150" s="52">
        <v>2</v>
      </c>
      <c r="E150" s="23"/>
      <c r="F150" s="23"/>
      <c r="G150" s="23" t="s">
        <v>1</v>
      </c>
      <c r="H150" s="92" t="s">
        <v>1</v>
      </c>
      <c r="I150" s="23" t="s">
        <v>1</v>
      </c>
      <c r="J150" s="169"/>
      <c r="K150" s="141" t="str">
        <f t="shared" si="9"/>
        <v>0</v>
      </c>
      <c r="L150" s="133">
        <f t="shared" si="8"/>
        <v>0</v>
      </c>
      <c r="M150" s="102"/>
    </row>
    <row r="151" spans="1:14" ht="24.75" customHeight="1" x14ac:dyDescent="0.2">
      <c r="A151" s="178"/>
      <c r="B151" s="69">
        <v>141</v>
      </c>
      <c r="C151" s="70" t="s">
        <v>190</v>
      </c>
      <c r="D151" s="52">
        <v>2</v>
      </c>
      <c r="E151" s="23"/>
      <c r="F151" s="23"/>
      <c r="G151" s="23" t="s">
        <v>1</v>
      </c>
      <c r="H151" s="92" t="s">
        <v>1</v>
      </c>
      <c r="I151" s="23" t="s">
        <v>1</v>
      </c>
      <c r="J151" s="169"/>
      <c r="K151" s="141" t="str">
        <f t="shared" si="9"/>
        <v>0</v>
      </c>
      <c r="L151" s="133">
        <f t="shared" si="8"/>
        <v>0</v>
      </c>
      <c r="M151" s="102"/>
    </row>
    <row r="152" spans="1:14" ht="24" customHeight="1" x14ac:dyDescent="0.2">
      <c r="A152" s="178"/>
      <c r="B152" s="69">
        <v>142</v>
      </c>
      <c r="C152" s="70" t="s">
        <v>103</v>
      </c>
      <c r="D152" s="52">
        <v>2</v>
      </c>
      <c r="E152" s="23"/>
      <c r="F152" s="23"/>
      <c r="G152" s="23"/>
      <c r="H152" s="92"/>
      <c r="I152" s="23"/>
      <c r="J152" s="169"/>
      <c r="K152" s="141" t="str">
        <f t="shared" si="9"/>
        <v>0</v>
      </c>
      <c r="L152" s="133">
        <f t="shared" si="8"/>
        <v>0</v>
      </c>
      <c r="M152" s="102"/>
    </row>
    <row r="153" spans="1:14" ht="24" customHeight="1" x14ac:dyDescent="0.2">
      <c r="A153" s="178"/>
      <c r="B153" s="69">
        <v>143</v>
      </c>
      <c r="C153" s="70" t="s">
        <v>191</v>
      </c>
      <c r="D153" s="52">
        <v>3</v>
      </c>
      <c r="E153" s="23"/>
      <c r="F153" s="23"/>
      <c r="G153" s="23"/>
      <c r="H153" s="92"/>
      <c r="I153" s="23"/>
      <c r="J153" s="169"/>
      <c r="K153" s="141" t="str">
        <f t="shared" si="9"/>
        <v>0</v>
      </c>
      <c r="L153" s="133">
        <f t="shared" si="8"/>
        <v>0</v>
      </c>
      <c r="M153" s="102"/>
    </row>
    <row r="154" spans="1:14" ht="24" customHeight="1" x14ac:dyDescent="0.2">
      <c r="A154" s="178"/>
      <c r="B154" s="69">
        <v>144</v>
      </c>
      <c r="C154" s="70" t="s">
        <v>57</v>
      </c>
      <c r="D154" s="52">
        <v>4</v>
      </c>
      <c r="E154" s="23"/>
      <c r="F154" s="23"/>
      <c r="G154" s="23"/>
      <c r="H154" s="92"/>
      <c r="I154" s="23"/>
      <c r="J154" s="169"/>
      <c r="K154" s="141" t="str">
        <f t="shared" si="9"/>
        <v>0</v>
      </c>
      <c r="L154" s="133">
        <f t="shared" si="8"/>
        <v>0</v>
      </c>
      <c r="M154" s="102"/>
    </row>
    <row r="155" spans="1:14" ht="24.75" customHeight="1" x14ac:dyDescent="0.2">
      <c r="A155" s="178"/>
      <c r="B155" s="69">
        <v>145</v>
      </c>
      <c r="C155" s="70" t="s">
        <v>58</v>
      </c>
      <c r="D155" s="52">
        <v>4</v>
      </c>
      <c r="E155" s="23"/>
      <c r="F155" s="23"/>
      <c r="G155" s="23"/>
      <c r="H155" s="92"/>
      <c r="I155" s="23"/>
      <c r="J155" s="169"/>
      <c r="K155" s="141" t="str">
        <f t="shared" si="9"/>
        <v>0</v>
      </c>
      <c r="L155" s="133">
        <f t="shared" si="8"/>
        <v>0</v>
      </c>
      <c r="M155" s="102"/>
    </row>
    <row r="156" spans="1:14" ht="25.5" customHeight="1" x14ac:dyDescent="0.2">
      <c r="A156" s="178"/>
      <c r="B156" s="69">
        <v>146</v>
      </c>
      <c r="C156" s="70" t="s">
        <v>294</v>
      </c>
      <c r="D156" s="52">
        <v>5</v>
      </c>
      <c r="E156" s="23"/>
      <c r="F156" s="23"/>
      <c r="G156" s="23"/>
      <c r="H156" s="92"/>
      <c r="I156" s="23"/>
      <c r="J156" s="169"/>
      <c r="K156" s="141" t="str">
        <f t="shared" si="9"/>
        <v>0</v>
      </c>
      <c r="L156" s="133">
        <f t="shared" si="8"/>
        <v>0</v>
      </c>
      <c r="M156" s="102"/>
    </row>
    <row r="157" spans="1:14" ht="24.75" customHeight="1" x14ac:dyDescent="0.2">
      <c r="A157" s="178"/>
      <c r="B157" s="75">
        <v>147</v>
      </c>
      <c r="C157" s="76" t="s">
        <v>192</v>
      </c>
      <c r="D157" s="57">
        <v>4</v>
      </c>
      <c r="E157" s="25"/>
      <c r="F157" s="25"/>
      <c r="G157" s="25"/>
      <c r="H157" s="93"/>
      <c r="I157" s="25"/>
      <c r="J157" s="169"/>
      <c r="K157" s="141" t="str">
        <f t="shared" si="9"/>
        <v>0</v>
      </c>
      <c r="L157" s="133">
        <f t="shared" si="8"/>
        <v>0</v>
      </c>
      <c r="M157" s="104"/>
    </row>
    <row r="158" spans="1:14" ht="24.75" customHeight="1" thickBot="1" x14ac:dyDescent="0.25">
      <c r="A158" s="179"/>
      <c r="B158" s="71">
        <v>148</v>
      </c>
      <c r="C158" s="72" t="s">
        <v>276</v>
      </c>
      <c r="D158" s="53">
        <v>2</v>
      </c>
      <c r="E158" s="24"/>
      <c r="F158" s="24"/>
      <c r="G158" s="24"/>
      <c r="H158" s="94"/>
      <c r="I158" s="24"/>
      <c r="J158" s="170"/>
      <c r="K158" s="142" t="str">
        <f t="shared" si="9"/>
        <v>0</v>
      </c>
      <c r="L158" s="134">
        <f t="shared" si="8"/>
        <v>0</v>
      </c>
      <c r="M158" s="105"/>
    </row>
    <row r="159" spans="1:14" ht="24" customHeight="1" thickBot="1" x14ac:dyDescent="0.25">
      <c r="A159" s="173" t="s">
        <v>193</v>
      </c>
      <c r="B159" s="174"/>
      <c r="C159" s="174"/>
      <c r="D159" s="174"/>
      <c r="E159" s="174"/>
      <c r="F159" s="174"/>
      <c r="G159" s="174"/>
      <c r="H159" s="174"/>
      <c r="I159" s="174"/>
      <c r="J159" s="174"/>
      <c r="K159" s="174"/>
      <c r="L159" s="174"/>
      <c r="M159" s="175"/>
      <c r="N159" s="4"/>
    </row>
    <row r="160" spans="1:14" ht="50.25" customHeight="1" x14ac:dyDescent="0.2">
      <c r="A160" s="177" t="s">
        <v>59</v>
      </c>
      <c r="B160" s="73">
        <v>149</v>
      </c>
      <c r="C160" s="74" t="s">
        <v>295</v>
      </c>
      <c r="D160" s="126" t="s">
        <v>248</v>
      </c>
      <c r="E160" s="10"/>
      <c r="F160" s="10"/>
      <c r="G160" s="10"/>
      <c r="H160" s="91"/>
      <c r="I160" s="10"/>
      <c r="J160" s="171"/>
      <c r="K160" s="145">
        <v>0</v>
      </c>
      <c r="L160" s="136">
        <f>L158+K160</f>
        <v>0</v>
      </c>
      <c r="M160" s="103"/>
    </row>
    <row r="161" spans="1:13" ht="55.5" customHeight="1" x14ac:dyDescent="0.2">
      <c r="A161" s="178"/>
      <c r="B161" s="69">
        <v>150</v>
      </c>
      <c r="C161" s="70" t="s">
        <v>272</v>
      </c>
      <c r="D161" s="63" t="s">
        <v>248</v>
      </c>
      <c r="E161" s="23"/>
      <c r="F161" s="23"/>
      <c r="G161" s="23"/>
      <c r="H161" s="92"/>
      <c r="I161" s="23"/>
      <c r="J161" s="169"/>
      <c r="K161" s="146">
        <v>0</v>
      </c>
      <c r="L161" s="133">
        <f>L160+K161</f>
        <v>0</v>
      </c>
      <c r="M161" s="102"/>
    </row>
    <row r="162" spans="1:13" ht="35.1" customHeight="1" x14ac:dyDescent="0.2">
      <c r="A162" s="178"/>
      <c r="B162" s="69">
        <v>151</v>
      </c>
      <c r="C162" s="70" t="s">
        <v>100</v>
      </c>
      <c r="D162" s="61" t="s">
        <v>247</v>
      </c>
      <c r="E162" s="23"/>
      <c r="F162" s="23"/>
      <c r="G162" s="23"/>
      <c r="H162" s="92"/>
      <c r="I162" s="23"/>
      <c r="J162" s="169"/>
      <c r="K162" s="146">
        <v>0</v>
      </c>
      <c r="L162" s="133">
        <f t="shared" ref="L162:L185" si="10">L161+K162</f>
        <v>0</v>
      </c>
      <c r="M162" s="102"/>
    </row>
    <row r="163" spans="1:13" ht="35.25" customHeight="1" x14ac:dyDescent="0.2">
      <c r="A163" s="178"/>
      <c r="B163" s="69">
        <v>152</v>
      </c>
      <c r="C163" s="80" t="s">
        <v>194</v>
      </c>
      <c r="D163" s="52">
        <v>10</v>
      </c>
      <c r="E163" s="23"/>
      <c r="F163" s="23"/>
      <c r="G163" s="23"/>
      <c r="H163" s="92"/>
      <c r="I163" s="23"/>
      <c r="J163" s="169"/>
      <c r="K163" s="141" t="str">
        <f t="shared" ref="K163:K169" si="11">IF(AND(AND(J163="√",H163&lt;&gt;"ob."),H163&lt;&gt;"NA"),D163,"0")</f>
        <v>0</v>
      </c>
      <c r="L163" s="133">
        <f t="shared" si="10"/>
        <v>0</v>
      </c>
      <c r="M163" s="102"/>
    </row>
    <row r="164" spans="1:13" ht="24.75" customHeight="1" x14ac:dyDescent="0.2">
      <c r="A164" s="178"/>
      <c r="B164" s="69">
        <v>153</v>
      </c>
      <c r="C164" s="70" t="s">
        <v>195</v>
      </c>
      <c r="D164" s="52">
        <v>2</v>
      </c>
      <c r="E164" s="23"/>
      <c r="F164" s="23"/>
      <c r="G164" s="23"/>
      <c r="H164" s="92"/>
      <c r="I164" s="23"/>
      <c r="J164" s="169"/>
      <c r="K164" s="141" t="str">
        <f t="shared" si="11"/>
        <v>0</v>
      </c>
      <c r="L164" s="133">
        <f t="shared" si="10"/>
        <v>0</v>
      </c>
      <c r="M164" s="102"/>
    </row>
    <row r="165" spans="1:13" ht="24.75" customHeight="1" x14ac:dyDescent="0.2">
      <c r="A165" s="178"/>
      <c r="B165" s="69">
        <v>154</v>
      </c>
      <c r="C165" s="70" t="s">
        <v>196</v>
      </c>
      <c r="D165" s="52">
        <v>2</v>
      </c>
      <c r="E165" s="23"/>
      <c r="F165" s="23"/>
      <c r="G165" s="23"/>
      <c r="H165" s="92"/>
      <c r="I165" s="23"/>
      <c r="J165" s="169"/>
      <c r="K165" s="141" t="str">
        <f t="shared" si="11"/>
        <v>0</v>
      </c>
      <c r="L165" s="133">
        <f t="shared" si="10"/>
        <v>0</v>
      </c>
      <c r="M165" s="102"/>
    </row>
    <row r="166" spans="1:13" ht="37.5" customHeight="1" x14ac:dyDescent="0.2">
      <c r="A166" s="178"/>
      <c r="B166" s="69">
        <v>155</v>
      </c>
      <c r="C166" s="70" t="s">
        <v>197</v>
      </c>
      <c r="D166" s="52">
        <v>3</v>
      </c>
      <c r="E166" s="23"/>
      <c r="F166" s="23"/>
      <c r="G166" s="23"/>
      <c r="H166" s="92"/>
      <c r="I166" s="23"/>
      <c r="J166" s="169"/>
      <c r="K166" s="141" t="str">
        <f t="shared" si="11"/>
        <v>0</v>
      </c>
      <c r="L166" s="133">
        <f t="shared" si="10"/>
        <v>0</v>
      </c>
      <c r="M166" s="102"/>
    </row>
    <row r="167" spans="1:13" ht="25.5" customHeight="1" x14ac:dyDescent="0.2">
      <c r="A167" s="178"/>
      <c r="B167" s="69">
        <v>156</v>
      </c>
      <c r="C167" s="70" t="s">
        <v>198</v>
      </c>
      <c r="D167" s="52">
        <v>5</v>
      </c>
      <c r="E167" s="23"/>
      <c r="F167" s="23"/>
      <c r="G167" s="23"/>
      <c r="H167" s="92"/>
      <c r="I167" s="23"/>
      <c r="J167" s="169"/>
      <c r="K167" s="141" t="str">
        <f t="shared" si="11"/>
        <v>0</v>
      </c>
      <c r="L167" s="133">
        <f t="shared" si="10"/>
        <v>0</v>
      </c>
      <c r="M167" s="102"/>
    </row>
    <row r="168" spans="1:13" ht="25.5" customHeight="1" x14ac:dyDescent="0.2">
      <c r="A168" s="178"/>
      <c r="B168" s="69">
        <v>157</v>
      </c>
      <c r="C168" s="70" t="s">
        <v>199</v>
      </c>
      <c r="D168" s="52">
        <v>2</v>
      </c>
      <c r="E168" s="23"/>
      <c r="F168" s="23"/>
      <c r="G168" s="23"/>
      <c r="H168" s="92"/>
      <c r="I168" s="23"/>
      <c r="J168" s="169"/>
      <c r="K168" s="141" t="str">
        <f t="shared" si="11"/>
        <v>0</v>
      </c>
      <c r="L168" s="133">
        <f t="shared" si="10"/>
        <v>0</v>
      </c>
      <c r="M168" s="102"/>
    </row>
    <row r="169" spans="1:13" ht="25.5" customHeight="1" x14ac:dyDescent="0.2">
      <c r="A169" s="178"/>
      <c r="B169" s="69">
        <v>158</v>
      </c>
      <c r="C169" s="70" t="s">
        <v>273</v>
      </c>
      <c r="D169" s="52">
        <v>10</v>
      </c>
      <c r="E169" s="23"/>
      <c r="F169" s="23"/>
      <c r="G169" s="23"/>
      <c r="H169" s="92"/>
      <c r="I169" s="23"/>
      <c r="J169" s="169"/>
      <c r="K169" s="141" t="str">
        <f t="shared" si="11"/>
        <v>0</v>
      </c>
      <c r="L169" s="133">
        <f t="shared" si="10"/>
        <v>0</v>
      </c>
      <c r="M169" s="102"/>
    </row>
    <row r="170" spans="1:13" ht="31.5" x14ac:dyDescent="0.2">
      <c r="A170" s="178"/>
      <c r="B170" s="69">
        <v>159</v>
      </c>
      <c r="C170" s="70" t="s">
        <v>200</v>
      </c>
      <c r="D170" s="61" t="s">
        <v>246</v>
      </c>
      <c r="E170" s="23"/>
      <c r="F170" s="23"/>
      <c r="G170" s="23"/>
      <c r="H170" s="92"/>
      <c r="I170" s="23"/>
      <c r="J170" s="169"/>
      <c r="K170" s="146">
        <v>0</v>
      </c>
      <c r="L170" s="133">
        <f t="shared" si="10"/>
        <v>0</v>
      </c>
      <c r="M170" s="102"/>
    </row>
    <row r="171" spans="1:13" ht="24" customHeight="1" x14ac:dyDescent="0.2">
      <c r="A171" s="178"/>
      <c r="B171" s="69">
        <v>160</v>
      </c>
      <c r="C171" s="80" t="s">
        <v>296</v>
      </c>
      <c r="D171" s="52">
        <v>10</v>
      </c>
      <c r="E171" s="23"/>
      <c r="F171" s="23"/>
      <c r="G171" s="23"/>
      <c r="H171" s="92"/>
      <c r="I171" s="23"/>
      <c r="J171" s="169"/>
      <c r="K171" s="141" t="str">
        <f>IF(AND(AND(J171="√",H171&lt;&gt;"ob."),H171&lt;&gt;"NA"),D171,"0")</f>
        <v>0</v>
      </c>
      <c r="L171" s="133">
        <f t="shared" si="10"/>
        <v>0</v>
      </c>
      <c r="M171" s="102"/>
    </row>
    <row r="172" spans="1:13" ht="24.75" customHeight="1" x14ac:dyDescent="0.2">
      <c r="A172" s="178"/>
      <c r="B172" s="69">
        <v>161</v>
      </c>
      <c r="C172" s="70" t="s">
        <v>60</v>
      </c>
      <c r="D172" s="52">
        <v>5</v>
      </c>
      <c r="E172" s="23"/>
      <c r="F172" s="23"/>
      <c r="G172" s="23"/>
      <c r="H172" s="92"/>
      <c r="I172" s="23"/>
      <c r="J172" s="169"/>
      <c r="K172" s="141" t="str">
        <f>IF(AND(AND(J172="√",H172&lt;&gt;"ob."),H172&lt;&gt;"NA"),D172,"0")</f>
        <v>0</v>
      </c>
      <c r="L172" s="133">
        <f t="shared" si="10"/>
        <v>0</v>
      </c>
      <c r="M172" s="102"/>
    </row>
    <row r="173" spans="1:13" ht="28.5" customHeight="1" x14ac:dyDescent="0.2">
      <c r="A173" s="178"/>
      <c r="B173" s="69">
        <v>162</v>
      </c>
      <c r="C173" s="70" t="s">
        <v>201</v>
      </c>
      <c r="D173" s="61" t="s">
        <v>245</v>
      </c>
      <c r="E173" s="23"/>
      <c r="F173" s="23"/>
      <c r="G173" s="23"/>
      <c r="H173" s="92"/>
      <c r="I173" s="23"/>
      <c r="J173" s="169"/>
      <c r="K173" s="146">
        <v>0</v>
      </c>
      <c r="L173" s="133">
        <f t="shared" si="10"/>
        <v>0</v>
      </c>
      <c r="M173" s="102"/>
    </row>
    <row r="174" spans="1:13" ht="42" x14ac:dyDescent="0.2">
      <c r="A174" s="178"/>
      <c r="B174" s="69">
        <v>163</v>
      </c>
      <c r="C174" s="70" t="s">
        <v>202</v>
      </c>
      <c r="D174" s="64" t="s">
        <v>244</v>
      </c>
      <c r="E174" s="23"/>
      <c r="F174" s="23"/>
      <c r="G174" s="23"/>
      <c r="H174" s="92"/>
      <c r="I174" s="23"/>
      <c r="J174" s="169"/>
      <c r="K174" s="146">
        <v>0</v>
      </c>
      <c r="L174" s="133">
        <f t="shared" si="10"/>
        <v>0</v>
      </c>
      <c r="M174" s="102"/>
    </row>
    <row r="175" spans="1:13" ht="24.75" customHeight="1" x14ac:dyDescent="0.2">
      <c r="A175" s="178"/>
      <c r="B175" s="69">
        <v>164</v>
      </c>
      <c r="C175" s="70" t="s">
        <v>82</v>
      </c>
      <c r="D175" s="52">
        <v>10</v>
      </c>
      <c r="E175" s="23"/>
      <c r="F175" s="23"/>
      <c r="G175" s="23"/>
      <c r="H175" s="92"/>
      <c r="I175" s="23"/>
      <c r="J175" s="169"/>
      <c r="K175" s="141" t="str">
        <f t="shared" ref="K175:K183" si="12">IF(AND(AND(J175="√",H175&lt;&gt;"ob."),H175&lt;&gt;"NA"),D175,"0")</f>
        <v>0</v>
      </c>
      <c r="L175" s="133">
        <f t="shared" si="10"/>
        <v>0</v>
      </c>
      <c r="M175" s="102"/>
    </row>
    <row r="176" spans="1:13" ht="24.75" customHeight="1" x14ac:dyDescent="0.2">
      <c r="A176" s="178"/>
      <c r="B176" s="69">
        <v>165</v>
      </c>
      <c r="C176" s="70" t="s">
        <v>83</v>
      </c>
      <c r="D176" s="52">
        <v>12</v>
      </c>
      <c r="E176" s="23"/>
      <c r="F176" s="23"/>
      <c r="G176" s="23"/>
      <c r="H176" s="92"/>
      <c r="I176" s="23"/>
      <c r="J176" s="169"/>
      <c r="K176" s="141" t="str">
        <f t="shared" si="12"/>
        <v>0</v>
      </c>
      <c r="L176" s="133">
        <f t="shared" si="10"/>
        <v>0</v>
      </c>
      <c r="M176" s="102"/>
    </row>
    <row r="177" spans="1:14" ht="24.75" customHeight="1" x14ac:dyDescent="0.2">
      <c r="A177" s="178"/>
      <c r="B177" s="69">
        <v>166</v>
      </c>
      <c r="C177" s="70" t="s">
        <v>203</v>
      </c>
      <c r="D177" s="52">
        <v>20</v>
      </c>
      <c r="E177" s="23"/>
      <c r="F177" s="23"/>
      <c r="G177" s="23"/>
      <c r="H177" s="92"/>
      <c r="I177" s="23"/>
      <c r="J177" s="169"/>
      <c r="K177" s="141" t="str">
        <f t="shared" si="12"/>
        <v>0</v>
      </c>
      <c r="L177" s="133">
        <f t="shared" si="10"/>
        <v>0</v>
      </c>
      <c r="M177" s="102"/>
    </row>
    <row r="178" spans="1:14" ht="24.75" customHeight="1" x14ac:dyDescent="0.2">
      <c r="A178" s="178"/>
      <c r="B178" s="69">
        <v>167</v>
      </c>
      <c r="C178" s="70" t="s">
        <v>204</v>
      </c>
      <c r="D178" s="52">
        <v>15</v>
      </c>
      <c r="E178" s="23"/>
      <c r="F178" s="23"/>
      <c r="G178" s="23"/>
      <c r="H178" s="92"/>
      <c r="I178" s="23"/>
      <c r="J178" s="169"/>
      <c r="K178" s="141" t="str">
        <f t="shared" si="12"/>
        <v>0</v>
      </c>
      <c r="L178" s="133">
        <f t="shared" si="10"/>
        <v>0</v>
      </c>
      <c r="M178" s="102"/>
    </row>
    <row r="179" spans="1:14" ht="24.75" customHeight="1" x14ac:dyDescent="0.2">
      <c r="A179" s="178"/>
      <c r="B179" s="69">
        <v>168</v>
      </c>
      <c r="C179" s="70" t="s">
        <v>205</v>
      </c>
      <c r="D179" s="52">
        <v>5</v>
      </c>
      <c r="E179" s="23"/>
      <c r="F179" s="23"/>
      <c r="G179" s="23"/>
      <c r="H179" s="92"/>
      <c r="I179" s="23"/>
      <c r="J179" s="169"/>
      <c r="K179" s="141" t="str">
        <f t="shared" si="12"/>
        <v>0</v>
      </c>
      <c r="L179" s="133">
        <f t="shared" si="10"/>
        <v>0</v>
      </c>
      <c r="M179" s="102"/>
    </row>
    <row r="180" spans="1:14" ht="25.5" customHeight="1" x14ac:dyDescent="0.2">
      <c r="A180" s="178"/>
      <c r="B180" s="69">
        <v>169</v>
      </c>
      <c r="C180" s="70" t="s">
        <v>206</v>
      </c>
      <c r="D180" s="52">
        <v>5</v>
      </c>
      <c r="E180" s="23"/>
      <c r="F180" s="23"/>
      <c r="G180" s="23"/>
      <c r="H180" s="92"/>
      <c r="I180" s="23"/>
      <c r="J180" s="169"/>
      <c r="K180" s="141" t="str">
        <f t="shared" si="12"/>
        <v>0</v>
      </c>
      <c r="L180" s="133">
        <f t="shared" si="10"/>
        <v>0</v>
      </c>
      <c r="M180" s="102"/>
    </row>
    <row r="181" spans="1:14" ht="24.75" customHeight="1" x14ac:dyDescent="0.2">
      <c r="A181" s="178"/>
      <c r="B181" s="69">
        <v>170</v>
      </c>
      <c r="C181" s="70" t="s">
        <v>84</v>
      </c>
      <c r="D181" s="52">
        <v>15</v>
      </c>
      <c r="E181" s="23"/>
      <c r="F181" s="23"/>
      <c r="G181" s="23"/>
      <c r="H181" s="92"/>
      <c r="I181" s="23"/>
      <c r="J181" s="169"/>
      <c r="K181" s="141" t="str">
        <f t="shared" si="12"/>
        <v>0</v>
      </c>
      <c r="L181" s="133">
        <f t="shared" si="10"/>
        <v>0</v>
      </c>
      <c r="M181" s="102"/>
    </row>
    <row r="182" spans="1:14" ht="33.75" customHeight="1" x14ac:dyDescent="0.2">
      <c r="A182" s="178"/>
      <c r="B182" s="69">
        <v>171</v>
      </c>
      <c r="C182" s="70" t="s">
        <v>274</v>
      </c>
      <c r="D182" s="52">
        <v>10</v>
      </c>
      <c r="E182" s="23"/>
      <c r="F182" s="23"/>
      <c r="G182" s="23"/>
      <c r="H182" s="92"/>
      <c r="I182" s="23"/>
      <c r="J182" s="169"/>
      <c r="K182" s="141" t="str">
        <f t="shared" si="12"/>
        <v>0</v>
      </c>
      <c r="L182" s="133">
        <f t="shared" si="10"/>
        <v>0</v>
      </c>
      <c r="M182" s="102"/>
    </row>
    <row r="183" spans="1:14" ht="34.5" customHeight="1" x14ac:dyDescent="0.2">
      <c r="A183" s="178"/>
      <c r="B183" s="69">
        <v>172</v>
      </c>
      <c r="C183" s="70" t="s">
        <v>275</v>
      </c>
      <c r="D183" s="52">
        <v>10</v>
      </c>
      <c r="E183" s="23"/>
      <c r="F183" s="23"/>
      <c r="G183" s="23"/>
      <c r="H183" s="92"/>
      <c r="I183" s="23"/>
      <c r="J183" s="169"/>
      <c r="K183" s="141" t="str">
        <f t="shared" si="12"/>
        <v>0</v>
      </c>
      <c r="L183" s="133">
        <f t="shared" si="10"/>
        <v>0</v>
      </c>
      <c r="M183" s="102"/>
    </row>
    <row r="184" spans="1:14" ht="25.5" customHeight="1" x14ac:dyDescent="0.2">
      <c r="A184" s="178"/>
      <c r="B184" s="69">
        <v>173</v>
      </c>
      <c r="C184" s="70" t="s">
        <v>297</v>
      </c>
      <c r="D184" s="61" t="s">
        <v>243</v>
      </c>
      <c r="E184" s="23"/>
      <c r="F184" s="23"/>
      <c r="G184" s="23"/>
      <c r="H184" s="92"/>
      <c r="I184" s="23"/>
      <c r="J184" s="169"/>
      <c r="K184" s="146">
        <v>0</v>
      </c>
      <c r="L184" s="133">
        <f t="shared" si="10"/>
        <v>0</v>
      </c>
      <c r="M184" s="102"/>
    </row>
    <row r="185" spans="1:14" ht="57" customHeight="1" thickBot="1" x14ac:dyDescent="0.25">
      <c r="A185" s="179"/>
      <c r="B185" s="71">
        <v>174</v>
      </c>
      <c r="C185" s="72" t="s">
        <v>298</v>
      </c>
      <c r="D185" s="109" t="s">
        <v>242</v>
      </c>
      <c r="E185" s="24"/>
      <c r="F185" s="24"/>
      <c r="G185" s="24"/>
      <c r="H185" s="94"/>
      <c r="I185" s="24"/>
      <c r="J185" s="170"/>
      <c r="K185" s="147">
        <v>0</v>
      </c>
      <c r="L185" s="134">
        <f t="shared" si="10"/>
        <v>0</v>
      </c>
      <c r="M185" s="105"/>
    </row>
    <row r="186" spans="1:14" s="45" customFormat="1" ht="24" customHeight="1" thickBot="1" x14ac:dyDescent="0.25">
      <c r="A186" s="173" t="s">
        <v>207</v>
      </c>
      <c r="B186" s="174"/>
      <c r="C186" s="174"/>
      <c r="D186" s="174"/>
      <c r="E186" s="174"/>
      <c r="F186" s="174"/>
      <c r="G186" s="174"/>
      <c r="H186" s="174"/>
      <c r="I186" s="174"/>
      <c r="J186" s="174"/>
      <c r="K186" s="174"/>
      <c r="L186" s="174"/>
      <c r="M186" s="175"/>
      <c r="N186" s="139"/>
    </row>
    <row r="187" spans="1:14" ht="33" customHeight="1" x14ac:dyDescent="0.2">
      <c r="A187" s="188"/>
      <c r="B187" s="73">
        <v>175</v>
      </c>
      <c r="C187" s="74" t="s">
        <v>61</v>
      </c>
      <c r="D187" s="127">
        <v>15</v>
      </c>
      <c r="E187" s="10"/>
      <c r="F187" s="10"/>
      <c r="G187" s="10"/>
      <c r="H187" s="91"/>
      <c r="I187" s="10"/>
      <c r="J187" s="171"/>
      <c r="K187" s="148" t="str">
        <f>IF(AND(AND(J187="√",H187&lt;&gt;"ob."),H187&lt;&gt;"NA"),D187,"0")</f>
        <v>0</v>
      </c>
      <c r="L187" s="136">
        <f>L185+K187</f>
        <v>0</v>
      </c>
      <c r="M187" s="103"/>
    </row>
    <row r="188" spans="1:14" ht="39" customHeight="1" x14ac:dyDescent="0.2">
      <c r="A188" s="189"/>
      <c r="B188" s="69">
        <v>176</v>
      </c>
      <c r="C188" s="70" t="s">
        <v>208</v>
      </c>
      <c r="D188" s="61" t="s">
        <v>241</v>
      </c>
      <c r="E188" s="23"/>
      <c r="F188" s="23"/>
      <c r="G188" s="23"/>
      <c r="H188" s="92"/>
      <c r="I188" s="23"/>
      <c r="J188" s="169"/>
      <c r="K188" s="152">
        <v>0</v>
      </c>
      <c r="L188" s="133">
        <f>L187+K188</f>
        <v>0</v>
      </c>
      <c r="M188" s="102"/>
    </row>
    <row r="189" spans="1:14" ht="25.5" customHeight="1" x14ac:dyDescent="0.2">
      <c r="A189" s="189"/>
      <c r="B189" s="69">
        <v>177</v>
      </c>
      <c r="C189" s="70" t="s">
        <v>210</v>
      </c>
      <c r="D189" s="52">
        <v>3</v>
      </c>
      <c r="E189" s="23"/>
      <c r="F189" s="23"/>
      <c r="G189" s="23"/>
      <c r="H189" s="92"/>
      <c r="I189" s="23"/>
      <c r="J189" s="169"/>
      <c r="K189" s="149" t="str">
        <f t="shared" ref="K189:K198" si="13">IF(AND(AND(J189="√",H189&lt;&gt;"ob."),H189&lt;&gt;"NA"),D189,"0")</f>
        <v>0</v>
      </c>
      <c r="L189" s="133">
        <f t="shared" ref="L189:L209" si="14">L188+K189</f>
        <v>0</v>
      </c>
      <c r="M189" s="104"/>
    </row>
    <row r="190" spans="1:14" ht="26.25" customHeight="1" x14ac:dyDescent="0.2">
      <c r="A190" s="189"/>
      <c r="B190" s="69">
        <v>178</v>
      </c>
      <c r="C190" s="70" t="s">
        <v>209</v>
      </c>
      <c r="D190" s="52">
        <v>2</v>
      </c>
      <c r="E190" s="23"/>
      <c r="F190" s="23"/>
      <c r="G190" s="23"/>
      <c r="H190" s="92"/>
      <c r="I190" s="23"/>
      <c r="J190" s="169"/>
      <c r="K190" s="149" t="str">
        <f t="shared" si="13"/>
        <v>0</v>
      </c>
      <c r="L190" s="133">
        <f t="shared" si="14"/>
        <v>0</v>
      </c>
      <c r="M190" s="104"/>
    </row>
    <row r="191" spans="1:14" ht="35.25" customHeight="1" x14ac:dyDescent="0.2">
      <c r="A191" s="189"/>
      <c r="B191" s="69">
        <v>179</v>
      </c>
      <c r="C191" s="70" t="s">
        <v>211</v>
      </c>
      <c r="D191" s="52">
        <v>2</v>
      </c>
      <c r="E191" s="23"/>
      <c r="F191" s="23"/>
      <c r="G191" s="23"/>
      <c r="H191" s="92"/>
      <c r="I191" s="23"/>
      <c r="J191" s="169"/>
      <c r="K191" s="149" t="str">
        <f t="shared" si="13"/>
        <v>0</v>
      </c>
      <c r="L191" s="133">
        <f t="shared" si="14"/>
        <v>0</v>
      </c>
      <c r="M191" s="104"/>
    </row>
    <row r="192" spans="1:14" ht="46.5" customHeight="1" x14ac:dyDescent="0.2">
      <c r="A192" s="189"/>
      <c r="B192" s="69">
        <v>180</v>
      </c>
      <c r="C192" s="70" t="s">
        <v>212</v>
      </c>
      <c r="D192" s="52">
        <v>5</v>
      </c>
      <c r="E192" s="23"/>
      <c r="F192" s="23"/>
      <c r="G192" s="23"/>
      <c r="H192" s="92"/>
      <c r="I192" s="23"/>
      <c r="J192" s="169"/>
      <c r="K192" s="149" t="str">
        <f t="shared" si="13"/>
        <v>0</v>
      </c>
      <c r="L192" s="133">
        <f t="shared" si="14"/>
        <v>0</v>
      </c>
      <c r="M192" s="104"/>
    </row>
    <row r="193" spans="1:13" ht="25.5" customHeight="1" x14ac:dyDescent="0.2">
      <c r="A193" s="189"/>
      <c r="B193" s="69">
        <v>181</v>
      </c>
      <c r="C193" s="70" t="s">
        <v>62</v>
      </c>
      <c r="D193" s="52">
        <v>15</v>
      </c>
      <c r="E193" s="23"/>
      <c r="F193" s="23"/>
      <c r="G193" s="23"/>
      <c r="H193" s="92"/>
      <c r="I193" s="23"/>
      <c r="J193" s="169"/>
      <c r="K193" s="149" t="str">
        <f t="shared" si="13"/>
        <v>0</v>
      </c>
      <c r="L193" s="133">
        <f t="shared" si="14"/>
        <v>0</v>
      </c>
      <c r="M193" s="104"/>
    </row>
    <row r="194" spans="1:13" ht="36.75" customHeight="1" x14ac:dyDescent="0.2">
      <c r="A194" s="189"/>
      <c r="B194" s="69">
        <v>182</v>
      </c>
      <c r="C194" s="70" t="s">
        <v>213</v>
      </c>
      <c r="D194" s="52">
        <v>5</v>
      </c>
      <c r="E194" s="23"/>
      <c r="F194" s="23"/>
      <c r="G194" s="23"/>
      <c r="H194" s="92"/>
      <c r="I194" s="23"/>
      <c r="J194" s="169"/>
      <c r="K194" s="149" t="str">
        <f t="shared" si="13"/>
        <v>0</v>
      </c>
      <c r="L194" s="133">
        <f t="shared" si="14"/>
        <v>0</v>
      </c>
      <c r="M194" s="104"/>
    </row>
    <row r="195" spans="1:13" ht="31.5" x14ac:dyDescent="0.2">
      <c r="A195" s="189"/>
      <c r="B195" s="69">
        <v>183</v>
      </c>
      <c r="C195" s="70" t="s">
        <v>214</v>
      </c>
      <c r="D195" s="52">
        <v>10</v>
      </c>
      <c r="E195" s="23"/>
      <c r="F195" s="23"/>
      <c r="G195" s="23"/>
      <c r="H195" s="92"/>
      <c r="I195" s="23"/>
      <c r="J195" s="169"/>
      <c r="K195" s="149" t="str">
        <f t="shared" si="13"/>
        <v>0</v>
      </c>
      <c r="L195" s="133">
        <f t="shared" si="14"/>
        <v>0</v>
      </c>
      <c r="M195" s="104"/>
    </row>
    <row r="196" spans="1:13" ht="64.5" customHeight="1" x14ac:dyDescent="0.2">
      <c r="A196" s="189"/>
      <c r="B196" s="69">
        <v>184</v>
      </c>
      <c r="C196" s="70" t="s">
        <v>299</v>
      </c>
      <c r="D196" s="52">
        <v>20</v>
      </c>
      <c r="E196" s="23"/>
      <c r="F196" s="23"/>
      <c r="G196" s="23"/>
      <c r="H196" s="92"/>
      <c r="I196" s="23"/>
      <c r="J196" s="169"/>
      <c r="K196" s="149" t="str">
        <f t="shared" si="13"/>
        <v>0</v>
      </c>
      <c r="L196" s="133">
        <f t="shared" si="14"/>
        <v>0</v>
      </c>
      <c r="M196" s="102"/>
    </row>
    <row r="197" spans="1:13" ht="42" x14ac:dyDescent="0.2">
      <c r="A197" s="189"/>
      <c r="B197" s="69">
        <v>185</v>
      </c>
      <c r="C197" s="70" t="s">
        <v>215</v>
      </c>
      <c r="D197" s="52">
        <v>14</v>
      </c>
      <c r="E197" s="23"/>
      <c r="F197" s="23"/>
      <c r="G197" s="23"/>
      <c r="H197" s="92"/>
      <c r="I197" s="23"/>
      <c r="J197" s="169"/>
      <c r="K197" s="149" t="str">
        <f t="shared" si="13"/>
        <v>0</v>
      </c>
      <c r="L197" s="133">
        <f t="shared" si="14"/>
        <v>0</v>
      </c>
      <c r="M197" s="104"/>
    </row>
    <row r="198" spans="1:13" ht="42.75" x14ac:dyDescent="0.2">
      <c r="A198" s="189"/>
      <c r="B198" s="69">
        <v>186</v>
      </c>
      <c r="C198" s="70" t="s">
        <v>216</v>
      </c>
      <c r="D198" s="52">
        <v>20</v>
      </c>
      <c r="E198" s="23"/>
      <c r="F198" s="23"/>
      <c r="G198" s="23"/>
      <c r="H198" s="92"/>
      <c r="I198" s="23"/>
      <c r="J198" s="169"/>
      <c r="K198" s="149" t="str">
        <f t="shared" si="13"/>
        <v>0</v>
      </c>
      <c r="L198" s="133">
        <f t="shared" si="14"/>
        <v>0</v>
      </c>
      <c r="M198" s="104"/>
    </row>
    <row r="199" spans="1:13" ht="27" x14ac:dyDescent="0.2">
      <c r="A199" s="189"/>
      <c r="B199" s="69">
        <v>187</v>
      </c>
      <c r="C199" s="70" t="s">
        <v>85</v>
      </c>
      <c r="D199" s="61" t="s">
        <v>240</v>
      </c>
      <c r="E199" s="23"/>
      <c r="F199" s="23"/>
      <c r="G199" s="23"/>
      <c r="H199" s="92"/>
      <c r="I199" s="23"/>
      <c r="J199" s="169"/>
      <c r="K199" s="152">
        <v>0</v>
      </c>
      <c r="L199" s="133">
        <f t="shared" si="14"/>
        <v>0</v>
      </c>
      <c r="M199" s="104"/>
    </row>
    <row r="200" spans="1:13" ht="57" customHeight="1" x14ac:dyDescent="0.2">
      <c r="A200" s="189"/>
      <c r="B200" s="69">
        <v>188</v>
      </c>
      <c r="C200" s="70" t="s">
        <v>217</v>
      </c>
      <c r="D200" s="61" t="s">
        <v>239</v>
      </c>
      <c r="E200" s="23"/>
      <c r="F200" s="23"/>
      <c r="G200" s="23"/>
      <c r="H200" s="92"/>
      <c r="I200" s="23"/>
      <c r="J200" s="169"/>
      <c r="K200" s="152">
        <v>0</v>
      </c>
      <c r="L200" s="133">
        <f t="shared" si="14"/>
        <v>0</v>
      </c>
      <c r="M200" s="104"/>
    </row>
    <row r="201" spans="1:13" ht="50.25" customHeight="1" x14ac:dyDescent="0.2">
      <c r="A201" s="189"/>
      <c r="B201" s="69">
        <v>189</v>
      </c>
      <c r="C201" s="70" t="s">
        <v>218</v>
      </c>
      <c r="D201" s="61" t="s">
        <v>239</v>
      </c>
      <c r="E201" s="23"/>
      <c r="F201" s="23"/>
      <c r="G201" s="23"/>
      <c r="H201" s="92"/>
      <c r="I201" s="23"/>
      <c r="J201" s="169"/>
      <c r="K201" s="152">
        <v>0</v>
      </c>
      <c r="L201" s="133">
        <f t="shared" si="14"/>
        <v>0</v>
      </c>
      <c r="M201" s="104"/>
    </row>
    <row r="202" spans="1:13" ht="34.5" customHeight="1" x14ac:dyDescent="0.2">
      <c r="A202" s="189"/>
      <c r="B202" s="69">
        <v>190</v>
      </c>
      <c r="C202" s="70" t="s">
        <v>219</v>
      </c>
      <c r="D202" s="61" t="s">
        <v>239</v>
      </c>
      <c r="E202" s="23"/>
      <c r="F202" s="23"/>
      <c r="G202" s="23"/>
      <c r="H202" s="92"/>
      <c r="I202" s="23"/>
      <c r="J202" s="169"/>
      <c r="K202" s="152">
        <v>0</v>
      </c>
      <c r="L202" s="133">
        <f t="shared" si="14"/>
        <v>0</v>
      </c>
      <c r="M202" s="104"/>
    </row>
    <row r="203" spans="1:13" ht="25.5" customHeight="1" x14ac:dyDescent="0.2">
      <c r="A203" s="189"/>
      <c r="B203" s="69">
        <v>191</v>
      </c>
      <c r="C203" s="70" t="s">
        <v>220</v>
      </c>
      <c r="D203" s="52">
        <v>5</v>
      </c>
      <c r="E203" s="23"/>
      <c r="F203" s="23"/>
      <c r="G203" s="23"/>
      <c r="H203" s="92"/>
      <c r="I203" s="23"/>
      <c r="J203" s="169"/>
      <c r="K203" s="149" t="str">
        <f t="shared" ref="K203:K208" si="15">IF(AND(AND(J203="√",H203&lt;&gt;"ob."),H203&lt;&gt;"NA"),D203,"0")</f>
        <v>0</v>
      </c>
      <c r="L203" s="133">
        <f t="shared" si="14"/>
        <v>0</v>
      </c>
      <c r="M203" s="104"/>
    </row>
    <row r="204" spans="1:13" ht="45.75" customHeight="1" x14ac:dyDescent="0.2">
      <c r="A204" s="189"/>
      <c r="B204" s="69">
        <v>192</v>
      </c>
      <c r="C204" s="70" t="s">
        <v>221</v>
      </c>
      <c r="D204" s="52">
        <v>10</v>
      </c>
      <c r="E204" s="23"/>
      <c r="F204" s="23"/>
      <c r="G204" s="23"/>
      <c r="H204" s="92"/>
      <c r="I204" s="23"/>
      <c r="J204" s="169"/>
      <c r="K204" s="149" t="str">
        <f t="shared" si="15"/>
        <v>0</v>
      </c>
      <c r="L204" s="133">
        <f t="shared" si="14"/>
        <v>0</v>
      </c>
      <c r="M204" s="104"/>
    </row>
    <row r="205" spans="1:13" ht="25.5" customHeight="1" x14ac:dyDescent="0.2">
      <c r="A205" s="189"/>
      <c r="B205" s="69">
        <v>193</v>
      </c>
      <c r="C205" s="70" t="s">
        <v>222</v>
      </c>
      <c r="D205" s="52">
        <v>2</v>
      </c>
      <c r="E205" s="23"/>
      <c r="F205" s="23"/>
      <c r="G205" s="23"/>
      <c r="H205" s="92"/>
      <c r="I205" s="23"/>
      <c r="J205" s="169"/>
      <c r="K205" s="149" t="str">
        <f t="shared" si="15"/>
        <v>0</v>
      </c>
      <c r="L205" s="133">
        <f t="shared" si="14"/>
        <v>0</v>
      </c>
      <c r="M205" s="104"/>
    </row>
    <row r="206" spans="1:13" ht="31.5" x14ac:dyDescent="0.2">
      <c r="A206" s="189"/>
      <c r="B206" s="69">
        <v>194</v>
      </c>
      <c r="C206" s="70" t="s">
        <v>223</v>
      </c>
      <c r="D206" s="52">
        <v>2</v>
      </c>
      <c r="E206" s="23"/>
      <c r="F206" s="23"/>
      <c r="G206" s="23"/>
      <c r="H206" s="92"/>
      <c r="I206" s="23"/>
      <c r="J206" s="169"/>
      <c r="K206" s="149" t="str">
        <f t="shared" si="15"/>
        <v>0</v>
      </c>
      <c r="L206" s="133">
        <f t="shared" si="14"/>
        <v>0</v>
      </c>
      <c r="M206" s="104"/>
    </row>
    <row r="207" spans="1:13" ht="35.25" customHeight="1" x14ac:dyDescent="0.2">
      <c r="A207" s="189"/>
      <c r="B207" s="69">
        <v>195</v>
      </c>
      <c r="C207" s="70" t="s">
        <v>224</v>
      </c>
      <c r="D207" s="52">
        <v>4</v>
      </c>
      <c r="E207" s="23"/>
      <c r="F207" s="23"/>
      <c r="G207" s="23"/>
      <c r="H207" s="92"/>
      <c r="I207" s="23"/>
      <c r="J207" s="169"/>
      <c r="K207" s="149" t="str">
        <f t="shared" si="15"/>
        <v>0</v>
      </c>
      <c r="L207" s="133">
        <f t="shared" si="14"/>
        <v>0</v>
      </c>
      <c r="M207" s="104"/>
    </row>
    <row r="208" spans="1:13" ht="34.5" customHeight="1" x14ac:dyDescent="0.2">
      <c r="A208" s="189"/>
      <c r="B208" s="69">
        <v>196</v>
      </c>
      <c r="C208" s="70" t="s">
        <v>225</v>
      </c>
      <c r="D208" s="52">
        <v>30</v>
      </c>
      <c r="E208" s="23"/>
      <c r="F208" s="23"/>
      <c r="G208" s="23"/>
      <c r="H208" s="92"/>
      <c r="I208" s="23"/>
      <c r="J208" s="169"/>
      <c r="K208" s="149" t="str">
        <f t="shared" si="15"/>
        <v>0</v>
      </c>
      <c r="L208" s="133">
        <f t="shared" si="14"/>
        <v>0</v>
      </c>
      <c r="M208" s="104"/>
    </row>
    <row r="209" spans="1:24" ht="34.5" customHeight="1" thickBot="1" x14ac:dyDescent="0.25">
      <c r="A209" s="190"/>
      <c r="B209" s="71">
        <v>197</v>
      </c>
      <c r="C209" s="83" t="s">
        <v>226</v>
      </c>
      <c r="D209" s="109" t="s">
        <v>238</v>
      </c>
      <c r="E209" s="24"/>
      <c r="F209" s="24"/>
      <c r="G209" s="24"/>
      <c r="H209" s="94"/>
      <c r="I209" s="24"/>
      <c r="J209" s="170"/>
      <c r="K209" s="153">
        <v>0</v>
      </c>
      <c r="L209" s="134">
        <f t="shared" si="14"/>
        <v>0</v>
      </c>
      <c r="M209" s="105"/>
    </row>
    <row r="210" spans="1:24" ht="19.5" customHeight="1" thickBot="1" x14ac:dyDescent="0.25">
      <c r="A210" s="181" t="s">
        <v>63</v>
      </c>
      <c r="B210" s="182"/>
      <c r="C210" s="182"/>
      <c r="D210" s="183"/>
      <c r="E210" s="39">
        <v>125</v>
      </c>
      <c r="F210" s="39">
        <v>161</v>
      </c>
      <c r="G210" s="39">
        <v>225</v>
      </c>
      <c r="H210" s="100">
        <v>255</v>
      </c>
      <c r="I210" s="38">
        <v>278</v>
      </c>
      <c r="J210" s="118"/>
      <c r="K210" s="19"/>
      <c r="L210" s="137">
        <f>L209+K210</f>
        <v>0</v>
      </c>
      <c r="M210" s="41"/>
    </row>
    <row r="211" spans="1:24" s="14" customFormat="1" ht="21.75" customHeight="1" x14ac:dyDescent="0.2">
      <c r="A211" s="11"/>
      <c r="D211" s="192"/>
      <c r="E211" s="193"/>
      <c r="F211" s="193"/>
      <c r="G211" s="193"/>
      <c r="H211" s="193"/>
      <c r="I211" s="193"/>
      <c r="J211" s="193"/>
      <c r="K211" s="193"/>
      <c r="L211" s="193"/>
      <c r="M211" s="193"/>
    </row>
    <row r="212" spans="1:24" s="14" customFormat="1" ht="33.75" customHeight="1" x14ac:dyDescent="0.35">
      <c r="A212" s="46"/>
      <c r="B212" s="116" t="s">
        <v>301</v>
      </c>
      <c r="C212" s="47" t="s">
        <v>93</v>
      </c>
      <c r="D212" s="180" t="s">
        <v>227</v>
      </c>
      <c r="E212" s="180"/>
      <c r="F212" s="180"/>
      <c r="G212" s="180"/>
      <c r="H212" s="180"/>
      <c r="I212" s="180"/>
      <c r="J212" s="180"/>
      <c r="K212" s="180"/>
      <c r="L212" s="180"/>
      <c r="M212" s="180"/>
    </row>
    <row r="213" spans="1:24" s="14" customFormat="1" ht="22.5" customHeight="1" x14ac:dyDescent="0.2">
      <c r="A213" s="49"/>
      <c r="B213" s="112" t="s">
        <v>302</v>
      </c>
      <c r="C213" s="22" t="s">
        <v>94</v>
      </c>
      <c r="D213" s="195" t="s">
        <v>237</v>
      </c>
      <c r="E213" s="195"/>
      <c r="F213" s="195"/>
      <c r="G213" s="195"/>
      <c r="H213" s="195"/>
      <c r="I213" s="195"/>
      <c r="J213" s="195"/>
      <c r="K213" s="195"/>
      <c r="L213" s="195"/>
      <c r="M213" s="195"/>
      <c r="S213" s="14">
        <v>0</v>
      </c>
      <c r="T213" s="14">
        <v>5</v>
      </c>
      <c r="U213" s="14">
        <v>10</v>
      </c>
      <c r="V213" s="14">
        <v>15</v>
      </c>
    </row>
    <row r="214" spans="1:24" s="14" customFormat="1" ht="22.5" customHeight="1" x14ac:dyDescent="0.2">
      <c r="B214" s="21" t="s">
        <v>97</v>
      </c>
      <c r="C214" s="13" t="s">
        <v>107</v>
      </c>
      <c r="D214" s="194" t="s">
        <v>368</v>
      </c>
      <c r="E214" s="194"/>
      <c r="F214" s="194"/>
      <c r="G214" s="194"/>
      <c r="H214" s="194"/>
      <c r="I214" s="194"/>
      <c r="J214" s="194"/>
      <c r="K214" s="194"/>
      <c r="L214" s="194"/>
      <c r="M214" s="194"/>
      <c r="S214" s="14">
        <v>0</v>
      </c>
      <c r="T214" s="14">
        <v>3</v>
      </c>
      <c r="U214" s="14">
        <v>6</v>
      </c>
      <c r="V214" s="14">
        <v>9</v>
      </c>
      <c r="W214" s="14">
        <v>12</v>
      </c>
      <c r="X214" s="14">
        <v>15</v>
      </c>
    </row>
    <row r="215" spans="1:24" s="14" customFormat="1" ht="24.75" customHeight="1" x14ac:dyDescent="0.2">
      <c r="B215" s="113" t="s">
        <v>2</v>
      </c>
      <c r="C215" s="48" t="s">
        <v>98</v>
      </c>
      <c r="D215" s="194" t="s">
        <v>369</v>
      </c>
      <c r="E215" s="194"/>
      <c r="F215" s="194"/>
      <c r="G215" s="194"/>
      <c r="H215" s="194"/>
      <c r="I215" s="194"/>
      <c r="J215" s="194"/>
      <c r="K215" s="194"/>
      <c r="L215" s="194"/>
      <c r="M215" s="194"/>
      <c r="S215" s="14">
        <v>0</v>
      </c>
      <c r="T215" s="14">
        <v>1</v>
      </c>
      <c r="U215" s="14">
        <v>3</v>
      </c>
    </row>
    <row r="216" spans="1:24" s="14" customFormat="1" ht="33" customHeight="1" x14ac:dyDescent="0.2">
      <c r="B216" s="111" t="s">
        <v>303</v>
      </c>
      <c r="C216" s="13" t="s">
        <v>108</v>
      </c>
      <c r="D216" s="194" t="s">
        <v>370</v>
      </c>
      <c r="E216" s="194"/>
      <c r="F216" s="194"/>
      <c r="G216" s="194"/>
      <c r="H216" s="194"/>
      <c r="I216" s="194"/>
      <c r="J216" s="194"/>
      <c r="K216" s="194"/>
      <c r="L216" s="194"/>
      <c r="M216" s="194"/>
      <c r="S216" s="14">
        <v>0</v>
      </c>
      <c r="T216" s="14">
        <v>3</v>
      </c>
      <c r="U216" s="14">
        <v>5</v>
      </c>
    </row>
    <row r="217" spans="1:24" s="14" customFormat="1" ht="12.75" customHeight="1" x14ac:dyDescent="0.2">
      <c r="B217" s="12"/>
      <c r="C217" s="13"/>
      <c r="D217" s="176" t="s">
        <v>228</v>
      </c>
      <c r="E217" s="176"/>
      <c r="F217" s="176"/>
      <c r="G217" s="176"/>
      <c r="H217" s="176"/>
      <c r="I217" s="176"/>
      <c r="J217" s="176"/>
      <c r="K217" s="176"/>
      <c r="L217" s="176"/>
      <c r="M217" s="176"/>
      <c r="S217" s="14">
        <v>0</v>
      </c>
      <c r="T217" s="14">
        <v>2</v>
      </c>
      <c r="U217" s="14">
        <v>4</v>
      </c>
      <c r="V217" s="14">
        <v>6</v>
      </c>
    </row>
    <row r="218" spans="1:24" s="14" customFormat="1" ht="12.75" customHeight="1" x14ac:dyDescent="0.2">
      <c r="B218" s="12"/>
      <c r="C218" s="13"/>
      <c r="D218" s="176" t="s">
        <v>229</v>
      </c>
      <c r="E218" s="176"/>
      <c r="F218" s="176"/>
      <c r="G218" s="176"/>
      <c r="H218" s="176"/>
      <c r="I218" s="176"/>
      <c r="J218" s="176"/>
      <c r="K218" s="176"/>
      <c r="L218" s="176"/>
      <c r="M218" s="176"/>
      <c r="S218" s="14">
        <v>0</v>
      </c>
      <c r="T218" s="14">
        <v>10</v>
      </c>
      <c r="U218" s="14">
        <v>12</v>
      </c>
      <c r="V218" s="14">
        <v>15</v>
      </c>
    </row>
    <row r="219" spans="1:24" s="14" customFormat="1" ht="13.5" customHeight="1" x14ac:dyDescent="0.2">
      <c r="B219" s="12"/>
      <c r="C219" s="13"/>
      <c r="D219" s="176" t="s">
        <v>230</v>
      </c>
      <c r="E219" s="176"/>
      <c r="F219" s="176"/>
      <c r="G219" s="176"/>
      <c r="H219" s="176"/>
      <c r="I219" s="176"/>
      <c r="J219" s="176"/>
      <c r="K219" s="176"/>
      <c r="L219" s="176"/>
      <c r="M219" s="176"/>
      <c r="S219" s="14">
        <v>0</v>
      </c>
      <c r="T219" s="14">
        <v>2</v>
      </c>
      <c r="U219" s="14">
        <v>3</v>
      </c>
      <c r="V219" s="14">
        <v>4</v>
      </c>
      <c r="W219" s="14">
        <v>5</v>
      </c>
    </row>
    <row r="220" spans="1:24" s="14" customFormat="1" ht="24" customHeight="1" x14ac:dyDescent="0.2">
      <c r="B220" s="12"/>
      <c r="C220" s="13"/>
      <c r="D220" s="176" t="s">
        <v>231</v>
      </c>
      <c r="E220" s="176"/>
      <c r="F220" s="176"/>
      <c r="G220" s="176"/>
      <c r="H220" s="176"/>
      <c r="I220" s="176"/>
      <c r="J220" s="176"/>
      <c r="K220" s="176"/>
      <c r="L220" s="176"/>
      <c r="M220" s="176"/>
    </row>
    <row r="221" spans="1:24" ht="32.25" customHeight="1" x14ac:dyDescent="0.2">
      <c r="D221" s="176" t="s">
        <v>232</v>
      </c>
      <c r="E221" s="176"/>
      <c r="F221" s="176"/>
      <c r="G221" s="176"/>
      <c r="H221" s="176"/>
      <c r="I221" s="176"/>
      <c r="J221" s="176"/>
      <c r="K221" s="176"/>
      <c r="L221" s="176"/>
      <c r="M221" s="176"/>
    </row>
    <row r="222" spans="1:24" ht="22.5" customHeight="1" x14ac:dyDescent="0.2">
      <c r="D222" s="176" t="s">
        <v>233</v>
      </c>
      <c r="E222" s="176"/>
      <c r="F222" s="176"/>
      <c r="G222" s="176"/>
      <c r="H222" s="176"/>
      <c r="I222" s="176"/>
      <c r="J222" s="176"/>
      <c r="K222" s="176"/>
      <c r="L222" s="176"/>
      <c r="M222" s="176"/>
    </row>
    <row r="223" spans="1:24" ht="32.25" customHeight="1" x14ac:dyDescent="0.2">
      <c r="D223" s="176" t="s">
        <v>234</v>
      </c>
      <c r="E223" s="176"/>
      <c r="F223" s="176"/>
      <c r="G223" s="176"/>
      <c r="H223" s="176"/>
      <c r="I223" s="176"/>
      <c r="J223" s="176"/>
      <c r="K223" s="176"/>
      <c r="L223" s="176"/>
      <c r="M223" s="176"/>
    </row>
    <row r="224" spans="1:24" ht="12.75" customHeight="1" x14ac:dyDescent="0.2">
      <c r="D224" s="176" t="s">
        <v>235</v>
      </c>
      <c r="E224" s="176"/>
      <c r="F224" s="176"/>
      <c r="G224" s="176"/>
      <c r="H224" s="176"/>
      <c r="I224" s="176"/>
      <c r="J224" s="176"/>
      <c r="K224" s="176"/>
      <c r="L224" s="176"/>
      <c r="M224" s="176"/>
    </row>
    <row r="225" spans="4:28" ht="23.25" customHeight="1" x14ac:dyDescent="0.2">
      <c r="D225" s="176" t="s">
        <v>236</v>
      </c>
      <c r="E225" s="176"/>
      <c r="F225" s="176"/>
      <c r="G225" s="176"/>
      <c r="H225" s="176"/>
      <c r="I225" s="176"/>
      <c r="J225" s="176"/>
      <c r="K225" s="176"/>
      <c r="L225" s="176"/>
      <c r="M225" s="176"/>
    </row>
    <row r="230" spans="4:28" x14ac:dyDescent="0.2">
      <c r="AB230" t="s">
        <v>300</v>
      </c>
    </row>
    <row r="231" spans="4:28" x14ac:dyDescent="0.2">
      <c r="AB231" t="s">
        <v>306</v>
      </c>
    </row>
    <row r="232" spans="4:28" x14ac:dyDescent="0.2">
      <c r="AB232" t="s">
        <v>307</v>
      </c>
    </row>
    <row r="233" spans="4:28" x14ac:dyDescent="0.2">
      <c r="AB233" t="s">
        <v>308</v>
      </c>
    </row>
  </sheetData>
  <sheetProtection algorithmName="SHA-512" hashValue="WLM5XBgXsiUVupRPquymciuJ3ISScmNogm+fDKm059MynEtnpbCm/Qf1l76FPlnjria6zBOlzDKrgwphmo0OEg==" saltValue="IUfsxOAjd20benb0M7gF7A==" spinCount="100000" sheet="1" objects="1" scenarios="1"/>
  <protectedRanges>
    <protectedRange sqref="C3:M5" name="Intervalo6"/>
    <protectedRange sqref="M160:M185" name="Intervalo4"/>
    <protectedRange sqref="M46:M100" name="Intervalo2"/>
    <protectedRange sqref="M9:M44" name="Intervalo1"/>
    <protectedRange sqref="M102:M158" name="Intervalo3"/>
    <protectedRange sqref="M187:M209" name="Intervalo5"/>
  </protectedRanges>
  <dataConsolidate/>
  <mergeCells count="46">
    <mergeCell ref="A187:A209"/>
    <mergeCell ref="A66:A79"/>
    <mergeCell ref="C5:M5"/>
    <mergeCell ref="D211:M211"/>
    <mergeCell ref="D216:M216"/>
    <mergeCell ref="D214:M214"/>
    <mergeCell ref="D215:M215"/>
    <mergeCell ref="D213:M213"/>
    <mergeCell ref="A8:M8"/>
    <mergeCell ref="A45:M45"/>
    <mergeCell ref="A101:M101"/>
    <mergeCell ref="A159:M159"/>
    <mergeCell ref="A146:A158"/>
    <mergeCell ref="A121:A124"/>
    <mergeCell ref="A46:A61"/>
    <mergeCell ref="A144:A145"/>
    <mergeCell ref="A160:A185"/>
    <mergeCell ref="A1:M1"/>
    <mergeCell ref="A2:M2"/>
    <mergeCell ref="C3:M3"/>
    <mergeCell ref="A13:A19"/>
    <mergeCell ref="A9:A12"/>
    <mergeCell ref="D224:M224"/>
    <mergeCell ref="D225:M225"/>
    <mergeCell ref="D217:M217"/>
    <mergeCell ref="D218:M218"/>
    <mergeCell ref="D219:M219"/>
    <mergeCell ref="D220:M220"/>
    <mergeCell ref="D221:M221"/>
    <mergeCell ref="D222:M222"/>
    <mergeCell ref="A186:M186"/>
    <mergeCell ref="D223:M223"/>
    <mergeCell ref="A20:A23"/>
    <mergeCell ref="D212:M212"/>
    <mergeCell ref="A87:A94"/>
    <mergeCell ref="A36:A39"/>
    <mergeCell ref="A63:A65"/>
    <mergeCell ref="A40:A44"/>
    <mergeCell ref="A32:A35"/>
    <mergeCell ref="A80:A86"/>
    <mergeCell ref="A125:A143"/>
    <mergeCell ref="A109:A120"/>
    <mergeCell ref="A24:A31"/>
    <mergeCell ref="A95:A100"/>
    <mergeCell ref="A210:D210"/>
    <mergeCell ref="A102:A108"/>
  </mergeCells>
  <phoneticPr fontId="1" type="noConversion"/>
  <conditionalFormatting sqref="J9:J44">
    <cfRule type="cellIs" dxfId="23" priority="71" stopIfTrue="1" operator="equal">
      <formula>$B$213</formula>
    </cfRule>
    <cfRule type="cellIs" dxfId="22" priority="72" stopIfTrue="1" operator="equal">
      <formula>$B$212</formula>
    </cfRule>
  </conditionalFormatting>
  <conditionalFormatting sqref="J10:J44">
    <cfRule type="cellIs" dxfId="21" priority="31" stopIfTrue="1" operator="equal">
      <formula>$B$215</formula>
    </cfRule>
    <cfRule type="cellIs" dxfId="20" priority="32" stopIfTrue="1" operator="equal">
      <formula>$B$214</formula>
    </cfRule>
  </conditionalFormatting>
  <conditionalFormatting sqref="J46">
    <cfRule type="cellIs" dxfId="19" priority="23" stopIfTrue="1" operator="equal">
      <formula>$B$213</formula>
    </cfRule>
    <cfRule type="cellIs" dxfId="18" priority="24" stopIfTrue="1" operator="equal">
      <formula>$B$212</formula>
    </cfRule>
  </conditionalFormatting>
  <conditionalFormatting sqref="J46">
    <cfRule type="cellIs" dxfId="17" priority="21" stopIfTrue="1" operator="equal">
      <formula>$B$215</formula>
    </cfRule>
    <cfRule type="cellIs" dxfId="16" priority="22" stopIfTrue="1" operator="equal">
      <formula>$B$214</formula>
    </cfRule>
  </conditionalFormatting>
  <conditionalFormatting sqref="J47:J100">
    <cfRule type="cellIs" dxfId="15" priority="19" stopIfTrue="1" operator="equal">
      <formula>$B$213</formula>
    </cfRule>
    <cfRule type="cellIs" dxfId="14" priority="20" stopIfTrue="1" operator="equal">
      <formula>$B$212</formula>
    </cfRule>
  </conditionalFormatting>
  <conditionalFormatting sqref="J47:J100">
    <cfRule type="cellIs" dxfId="13" priority="17" stopIfTrue="1" operator="equal">
      <formula>$B$215</formula>
    </cfRule>
    <cfRule type="cellIs" dxfId="12" priority="18" stopIfTrue="1" operator="equal">
      <formula>$B$214</formula>
    </cfRule>
  </conditionalFormatting>
  <conditionalFormatting sqref="J102:J158">
    <cfRule type="cellIs" dxfId="11" priority="15" stopIfTrue="1" operator="equal">
      <formula>$B$213</formula>
    </cfRule>
    <cfRule type="cellIs" dxfId="10" priority="16" stopIfTrue="1" operator="equal">
      <formula>$B$212</formula>
    </cfRule>
  </conditionalFormatting>
  <conditionalFormatting sqref="J102:J158">
    <cfRule type="cellIs" dxfId="9" priority="13" stopIfTrue="1" operator="equal">
      <formula>$B$215</formula>
    </cfRule>
    <cfRule type="cellIs" dxfId="8" priority="14" stopIfTrue="1" operator="equal">
      <formula>$B$214</formula>
    </cfRule>
  </conditionalFormatting>
  <conditionalFormatting sqref="J160:J185">
    <cfRule type="cellIs" dxfId="7" priority="7" stopIfTrue="1" operator="equal">
      <formula>$B$213</formula>
    </cfRule>
    <cfRule type="cellIs" dxfId="6" priority="8" stopIfTrue="1" operator="equal">
      <formula>$B$212</formula>
    </cfRule>
  </conditionalFormatting>
  <conditionalFormatting sqref="J160:J185">
    <cfRule type="cellIs" dxfId="5" priority="5" stopIfTrue="1" operator="equal">
      <formula>$B$215</formula>
    </cfRule>
    <cfRule type="cellIs" dxfId="4" priority="6" stopIfTrue="1" operator="equal">
      <formula>$B$214</formula>
    </cfRule>
  </conditionalFormatting>
  <conditionalFormatting sqref="J187:J209">
    <cfRule type="cellIs" dxfId="3" priority="3" stopIfTrue="1" operator="equal">
      <formula>$B$213</formula>
    </cfRule>
    <cfRule type="cellIs" dxfId="2" priority="4" stopIfTrue="1" operator="equal">
      <formula>$B$212</formula>
    </cfRule>
  </conditionalFormatting>
  <conditionalFormatting sqref="J187:J209">
    <cfRule type="cellIs" dxfId="1" priority="1" stopIfTrue="1" operator="equal">
      <formula>$B$215</formula>
    </cfRule>
    <cfRule type="cellIs" dxfId="0" priority="2" stopIfTrue="1" operator="equal">
      <formula>$B$214</formula>
    </cfRule>
  </conditionalFormatting>
  <dataValidations count="15">
    <dataValidation type="list" allowBlank="1" showErrorMessage="1" errorTitle="ATENÇÃO!" error="Escolha uma das opções disponíveis" sqref="J160:J185 J9:J44 J46:J100 J102:J158 J187:J209" xr:uid="{00000000-0002-0000-0000-000000000000}">
      <formula1>$B$211:$B$215</formula1>
    </dataValidation>
    <dataValidation type="list" allowBlank="1" showErrorMessage="1" errorTitle="ATENÇÃO!" error="Deverá considerar apenas as pontuações previstas de 0, 5, 10 ou 15 pontos" sqref="K17 K160:K161 K199 K28" xr:uid="{00000000-0002-0000-0000-000001000000}">
      <formula1>$S$213:$V$213</formula1>
    </dataValidation>
    <dataValidation type="list" allowBlank="1" showErrorMessage="1" errorTitle="ATENÇÃO!" error="Deverá considerar apenas as pontuações previstas de 0, 2, 4 ou 6 pontos" sqref="K173" xr:uid="{00000000-0002-0000-0000-000002000000}">
      <formula1>$S$217:$V$217</formula1>
    </dataValidation>
    <dataValidation type="list" allowBlank="1" showInputMessage="1" showErrorMessage="1" errorTitle="ATENÇÃO!" error="Deverá considerar apenas as pontuações previstas de 0, 5, 10 ou 15 pontos" sqref="K170 K162 K174" xr:uid="{00000000-0002-0000-0000-000003000000}">
      <formula1>$S$213:$V$213</formula1>
    </dataValidation>
    <dataValidation type="list" allowBlank="1" showErrorMessage="1" errorTitle="ATENÇÃO!" error="Deverá considerar apenas as pontuações previstas de 0, 5 ou 10 pontos" sqref="K188 K35" xr:uid="{00000000-0002-0000-0000-000004000000}">
      <formula1>$S$213:$U$213</formula1>
    </dataValidation>
    <dataValidation type="list" allowBlank="1" showErrorMessage="1" errorTitle="ATENÇÃO!" error="Deverá considerar apenas as pontuações previstas de 0, 3, 6, 9, 12 ou 15 pontos" sqref="K200:K202" xr:uid="{00000000-0002-0000-0000-000005000000}">
      <formula1>$S$214:$X$214</formula1>
    </dataValidation>
    <dataValidation type="list" allowBlank="1" showErrorMessage="1" errorTitle="ATENÇÃO!" error="Deverá considerar apenas as pontuações previstas de 0, 3 ou 6 pontos" sqref="K209" xr:uid="{00000000-0002-0000-0000-000006000000}">
      <formula1>$S$214:$U$214</formula1>
    </dataValidation>
    <dataValidation type="list" allowBlank="1" showErrorMessage="1" sqref="A1:M1" xr:uid="{00000000-0002-0000-0000-000007000000}">
      <formula1>$AB$230:$AB$233</formula1>
    </dataValidation>
    <dataValidation type="list" allowBlank="1" showErrorMessage="1" errorTitle="ATENÇÃO!" error="Deverá considerar apenas as pontuações previsas de 0, 10, 12 ou 15 pontos" sqref="K31" xr:uid="{00000000-0002-0000-0000-000008000000}">
      <formula1>$S$218:$V$218</formula1>
    </dataValidation>
    <dataValidation type="list" allowBlank="1" showErrorMessage="1" errorTitle="ATENÇÃO!" error="Deverá apenas considerar as pontuações previstas de 0, 2 ou 4 pontos" sqref="K85" xr:uid="{00000000-0002-0000-0000-000009000000}">
      <formula1>$S$217:$U$217</formula1>
    </dataValidation>
    <dataValidation type="list" allowBlank="1" showErrorMessage="1" errorTitle="ATENÇÃO!" error="Deverá apenas considerar as ponutações previstas de 0, 2 ou 4 pontos" sqref="K126:K127" xr:uid="{00000000-0002-0000-0000-00000A000000}">
      <formula1>$S$217:$U$217</formula1>
    </dataValidation>
    <dataValidation type="list" allowBlank="1" showErrorMessage="1" errorTitle="ATENÇÃO!" error="Deverá apenas considerar as pontuações previstas de 0, 2, 4 ou 6 pontos" sqref="K130" xr:uid="{00000000-0002-0000-0000-00000B000000}">
      <formula1>$S$217:$V$217</formula1>
    </dataValidation>
    <dataValidation type="list" allowBlank="1" showErrorMessage="1" errorTitle="ATENÇÃO!" error="Deverá apenas considerar as pontuações previstas de 0, 3 ou 5 pontos" sqref="K134" xr:uid="{00000000-0002-0000-0000-00000C000000}">
      <formula1>$S$216:$U$216</formula1>
    </dataValidation>
    <dataValidation type="list" allowBlank="1" showErrorMessage="1" errorTitle="ATENÇÃO!" error="Deverá considerar apenas as pontuações previstas de 0, 1 ou 3  ou pontos" sqref="K184" xr:uid="{00000000-0002-0000-0000-00000D000000}">
      <formula1>$S$215:$U$215</formula1>
    </dataValidation>
    <dataValidation type="list" allowBlank="1" showInputMessage="1" showErrorMessage="1" errorTitle="ATENÇÃO!" error="Deverá considerar apenas as pontuações previstas de 0, 2, 3, 4  ou 5 pontos" sqref="K185" xr:uid="{00000000-0002-0000-0000-00000E000000}">
      <formula1>$S$219:$W$219</formula1>
    </dataValidation>
  </dataValidations>
  <printOptions horizontalCentered="1"/>
  <pageMargins left="0.39370078740157483" right="0.35433070866141736" top="0.62992125984251968" bottom="0.74803149606299213" header="0" footer="0.19685039370078741"/>
  <pageSetup paperSize="9" orientation="landscape" r:id="rId1"/>
  <headerFooter differentFirst="1" alignWithMargins="0">
    <oddHeader>&amp;CAuditoria de Classificação - Estabelecimentos hoteleiros e hotéis rurais</oddHeader>
    <oddFooter>&amp;L&amp;G&amp;CPágina &amp;P de &amp;N</oddFooter>
    <firstFooter>&amp;CPágina &amp;P de &amp;N</first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olha2"/>
  <dimension ref="A1:G2367"/>
  <sheetViews>
    <sheetView workbookViewId="0">
      <selection activeCell="F9" sqref="F9"/>
    </sheetView>
  </sheetViews>
  <sheetFormatPr defaultColWidth="17" defaultRowHeight="12.75" x14ac:dyDescent="0.2"/>
  <cols>
    <col min="1" max="2" width="17" customWidth="1"/>
    <col min="3" max="5" width="12.28515625" customWidth="1"/>
    <col min="6" max="6" width="58.28515625" customWidth="1"/>
  </cols>
  <sheetData>
    <row r="1" spans="1:7" x14ac:dyDescent="0.2">
      <c r="A1" t="s">
        <v>352</v>
      </c>
      <c r="B1" t="s">
        <v>353</v>
      </c>
      <c r="C1" t="s">
        <v>354</v>
      </c>
      <c r="D1" t="s">
        <v>355</v>
      </c>
      <c r="E1" t="s">
        <v>356</v>
      </c>
      <c r="F1" t="s">
        <v>357</v>
      </c>
      <c r="G1" t="s">
        <v>358</v>
      </c>
    </row>
    <row r="2" spans="1:7" x14ac:dyDescent="0.2">
      <c r="A2" t="s">
        <v>359</v>
      </c>
      <c r="B2" t="str">
        <f>Folha1!A3</f>
        <v>Empreendimento:</v>
      </c>
      <c r="F2" t="str">
        <f>IF(Folha1!C3="","",Folha1!C3)</f>
        <v>Hotel [Rural] de 4 Estrelas ****</v>
      </c>
    </row>
    <row r="3" spans="1:7" x14ac:dyDescent="0.2">
      <c r="A3" t="str">
        <f>Folha1!A8</f>
        <v>1. Instalações</v>
      </c>
      <c r="B3" t="str">
        <f>Folha1!$A$9</f>
        <v>Acessos</v>
      </c>
      <c r="C3" t="str">
        <f>Folha1!$B$7</f>
        <v>N.º</v>
      </c>
      <c r="F3">
        <f>IF(Folha1!B9="","",Folha1!B9)</f>
        <v>1</v>
      </c>
    </row>
    <row r="4" spans="1:7" x14ac:dyDescent="0.2">
      <c r="A4" t="str">
        <f>Folha1!$A$8</f>
        <v>1. Instalações</v>
      </c>
      <c r="B4" t="str">
        <f>Folha1!$A$9</f>
        <v>Acessos</v>
      </c>
      <c r="C4" t="str">
        <f>Folha1!$C$7</f>
        <v>Requisitos</v>
      </c>
      <c r="F4" t="str">
        <f>IF(Folha1!C9="","",Folha1!C9)</f>
        <v>Entrada de serviço distinta da entrada para os utentes (1)</v>
      </c>
    </row>
    <row r="5" spans="1:7" x14ac:dyDescent="0.2">
      <c r="A5" t="str">
        <f>Folha1!$A$8</f>
        <v>1. Instalações</v>
      </c>
      <c r="B5" t="str">
        <f>Folha1!$A$9</f>
        <v>Acessos</v>
      </c>
      <c r="C5" t="str">
        <f>Folha1!$D$7</f>
        <v>Pontos</v>
      </c>
      <c r="F5">
        <f>IF(Folha1!D9="","",Folha1!D9)</f>
        <v>10</v>
      </c>
    </row>
    <row r="6" spans="1:7" x14ac:dyDescent="0.2">
      <c r="A6" t="str">
        <f>Folha1!$A$8</f>
        <v>1. Instalações</v>
      </c>
      <c r="B6" t="str">
        <f>Folha1!$A$9</f>
        <v>Acessos</v>
      </c>
      <c r="C6" t="s">
        <v>360</v>
      </c>
      <c r="F6" t="str">
        <f>IF(Folha1!E9="","",Folha1!E9)</f>
        <v/>
      </c>
    </row>
    <row r="7" spans="1:7" x14ac:dyDescent="0.2">
      <c r="A7" t="str">
        <f>Folha1!$A$8</f>
        <v>1. Instalações</v>
      </c>
      <c r="B7" t="str">
        <f>Folha1!$A$9</f>
        <v>Acessos</v>
      </c>
      <c r="C7" t="s">
        <v>361</v>
      </c>
      <c r="F7" t="str">
        <f>IF(Folha1!F9="","",Folha1!F9)</f>
        <v/>
      </c>
    </row>
    <row r="8" spans="1:7" x14ac:dyDescent="0.2">
      <c r="A8" t="str">
        <f>Folha1!$A$8</f>
        <v>1. Instalações</v>
      </c>
      <c r="B8" t="str">
        <f>Folha1!$A$9</f>
        <v>Acessos</v>
      </c>
      <c r="C8" t="s">
        <v>362</v>
      </c>
      <c r="F8" t="str">
        <f>IF(Folha1!G9="","",Folha1!G9)</f>
        <v>Ob.</v>
      </c>
    </row>
    <row r="9" spans="1:7" x14ac:dyDescent="0.2">
      <c r="A9" t="str">
        <f>Folha1!$A$8</f>
        <v>1. Instalações</v>
      </c>
      <c r="B9" t="str">
        <f>Folha1!$A$9</f>
        <v>Acessos</v>
      </c>
      <c r="C9" t="s">
        <v>363</v>
      </c>
      <c r="F9" t="str">
        <f>IF(Folha1!H9="","",Folha1!H9)</f>
        <v>Ob.</v>
      </c>
    </row>
    <row r="10" spans="1:7" x14ac:dyDescent="0.2">
      <c r="A10" t="str">
        <f>Folha1!$A$8</f>
        <v>1. Instalações</v>
      </c>
      <c r="B10" t="str">
        <f>Folha1!$A$9</f>
        <v>Acessos</v>
      </c>
      <c r="C10" t="s">
        <v>364</v>
      </c>
      <c r="F10" t="str">
        <f>IF(Folha1!I9="","",Folha1!I9)</f>
        <v>Ob.</v>
      </c>
    </row>
    <row r="11" spans="1:7" x14ac:dyDescent="0.2">
      <c r="A11" t="str">
        <f>Folha1!$A$8</f>
        <v>1. Instalações</v>
      </c>
      <c r="B11" t="str">
        <f>Folha1!$A$9</f>
        <v>Acessos</v>
      </c>
      <c r="C11" t="s">
        <v>365</v>
      </c>
      <c r="F11">
        <f>IF(Folha1!J9="ü","1",IF(Folha1!J9="Ø","0",IF(Folha1!J9="Ó","0",Folha1!J9)))</f>
        <v>0</v>
      </c>
    </row>
    <row r="12" spans="1:7" x14ac:dyDescent="0.2">
      <c r="A12" t="str">
        <f>Folha1!$A$8</f>
        <v>1. Instalações</v>
      </c>
      <c r="B12" t="str">
        <f>Folha1!$A$9</f>
        <v>Acessos</v>
      </c>
      <c r="C12" s="161" t="str">
        <f>Folha1!$K$7</f>
        <v>Parcial</v>
      </c>
      <c r="F12" t="str">
        <f>IF(Folha1!K9="","",Folha1!K9)</f>
        <v>0</v>
      </c>
    </row>
    <row r="13" spans="1:7" x14ac:dyDescent="0.2">
      <c r="A13" t="str">
        <f>Folha1!$A$8</f>
        <v>1. Instalações</v>
      </c>
      <c r="B13" t="str">
        <f>Folha1!$A$9</f>
        <v>Acessos</v>
      </c>
      <c r="C13" t="str">
        <f>Folha1!$L$7</f>
        <v>Total</v>
      </c>
      <c r="F13" t="str">
        <f>IF(Folha1!L9="","",Folha1!L9)</f>
        <v>0</v>
      </c>
    </row>
    <row r="14" spans="1:7" x14ac:dyDescent="0.2">
      <c r="A14" t="str">
        <f>Folha1!$A$8</f>
        <v>1. Instalações</v>
      </c>
      <c r="B14" t="str">
        <f>Folha1!$A$9</f>
        <v>Acessos</v>
      </c>
      <c r="C14" t="str">
        <f>Folha1!$M$7</f>
        <v>Observações</v>
      </c>
      <c r="F14" t="str">
        <f>IF(Folha1!M9="","",Folha1!M9)</f>
        <v/>
      </c>
    </row>
    <row r="15" spans="1:7" x14ac:dyDescent="0.2">
      <c r="A15" t="str">
        <f>Folha1!$A$8</f>
        <v>1. Instalações</v>
      </c>
      <c r="B15" t="str">
        <f>Folha1!$A$9</f>
        <v>Acessos</v>
      </c>
      <c r="C15" t="str">
        <f>Folha1!$B$7</f>
        <v>N.º</v>
      </c>
      <c r="F15">
        <f>IF(Folha1!B10="","",Folha1!B10)</f>
        <v>2</v>
      </c>
    </row>
    <row r="16" spans="1:7" x14ac:dyDescent="0.2">
      <c r="A16" t="str">
        <f>Folha1!$A$8</f>
        <v>1. Instalações</v>
      </c>
      <c r="B16" t="str">
        <f>Folha1!$A$9</f>
        <v>Acessos</v>
      </c>
      <c r="C16" t="str">
        <f>Folha1!$C$7</f>
        <v>Requisitos</v>
      </c>
      <c r="F16" t="str">
        <f>IF(Folha1!C10="","",Folha1!C10)</f>
        <v>Acesso privativo às UA</v>
      </c>
    </row>
    <row r="17" spans="1:6" x14ac:dyDescent="0.2">
      <c r="A17" t="str">
        <f>Folha1!$A$8</f>
        <v>1. Instalações</v>
      </c>
      <c r="B17" t="str">
        <f>Folha1!$A$9</f>
        <v>Acessos</v>
      </c>
      <c r="C17" t="str">
        <f>Folha1!$D$7</f>
        <v>Pontos</v>
      </c>
      <c r="F17">
        <f>IF(Folha1!D10="","",Folha1!D10)</f>
        <v>10</v>
      </c>
    </row>
    <row r="18" spans="1:6" x14ac:dyDescent="0.2">
      <c r="A18" t="str">
        <f>Folha1!$A$8</f>
        <v>1. Instalações</v>
      </c>
      <c r="B18" t="str">
        <f>Folha1!$A$9</f>
        <v>Acessos</v>
      </c>
      <c r="C18" t="s">
        <v>360</v>
      </c>
      <c r="F18" t="str">
        <f>IF(Folha1!E10="","",Folha1!E10)</f>
        <v/>
      </c>
    </row>
    <row r="19" spans="1:6" x14ac:dyDescent="0.2">
      <c r="A19" t="str">
        <f>Folha1!$A$8</f>
        <v>1. Instalações</v>
      </c>
      <c r="B19" t="str">
        <f>Folha1!$A$9</f>
        <v>Acessos</v>
      </c>
      <c r="C19" t="s">
        <v>361</v>
      </c>
      <c r="F19" t="str">
        <f>IF(Folha1!F10="","",Folha1!F10)</f>
        <v>Ob.</v>
      </c>
    </row>
    <row r="20" spans="1:6" x14ac:dyDescent="0.2">
      <c r="A20" t="str">
        <f>Folha1!$A$8</f>
        <v>1. Instalações</v>
      </c>
      <c r="B20" t="str">
        <f>Folha1!$A$9</f>
        <v>Acessos</v>
      </c>
      <c r="C20" t="s">
        <v>362</v>
      </c>
      <c r="F20" t="str">
        <f>IF(Folha1!G10="","",Folha1!G10)</f>
        <v>Ob.</v>
      </c>
    </row>
    <row r="21" spans="1:6" x14ac:dyDescent="0.2">
      <c r="A21" t="str">
        <f>Folha1!$A$8</f>
        <v>1. Instalações</v>
      </c>
      <c r="B21" t="str">
        <f>Folha1!$A$9</f>
        <v>Acessos</v>
      </c>
      <c r="C21" t="s">
        <v>363</v>
      </c>
      <c r="F21" t="str">
        <f>IF(Folha1!H10="","",Folha1!H10)</f>
        <v>Ob.</v>
      </c>
    </row>
    <row r="22" spans="1:6" x14ac:dyDescent="0.2">
      <c r="A22" t="str">
        <f>Folha1!$A$8</f>
        <v>1. Instalações</v>
      </c>
      <c r="B22" t="str">
        <f>Folha1!$A$9</f>
        <v>Acessos</v>
      </c>
      <c r="C22" t="s">
        <v>364</v>
      </c>
      <c r="F22" t="str">
        <f>IF(Folha1!I10="","",Folha1!I10)</f>
        <v>Ob.</v>
      </c>
    </row>
    <row r="23" spans="1:6" x14ac:dyDescent="0.2">
      <c r="A23" t="str">
        <f>Folha1!$A$8</f>
        <v>1. Instalações</v>
      </c>
      <c r="B23" t="str">
        <f>Folha1!$A$9</f>
        <v>Acessos</v>
      </c>
      <c r="C23" t="s">
        <v>365</v>
      </c>
      <c r="F23">
        <f>IF(Folha1!J10="ü","1",IF(Folha1!J10="Ø","0",IF(Folha1!J10="Ó","0",Folha1!J10)))</f>
        <v>0</v>
      </c>
    </row>
    <row r="24" spans="1:6" x14ac:dyDescent="0.2">
      <c r="A24" t="str">
        <f>Folha1!$A$8</f>
        <v>1. Instalações</v>
      </c>
      <c r="B24" t="str">
        <f>Folha1!$A$9</f>
        <v>Acessos</v>
      </c>
      <c r="C24" s="161" t="str">
        <f>Folha1!$K$7</f>
        <v>Parcial</v>
      </c>
      <c r="F24" t="str">
        <f>IF(Folha1!K10="","",Folha1!K10)</f>
        <v>0</v>
      </c>
    </row>
    <row r="25" spans="1:6" x14ac:dyDescent="0.2">
      <c r="A25" t="str">
        <f>Folha1!$A$8</f>
        <v>1. Instalações</v>
      </c>
      <c r="B25" t="str">
        <f>Folha1!$A$9</f>
        <v>Acessos</v>
      </c>
      <c r="C25" t="str">
        <f>Folha1!$L$7</f>
        <v>Total</v>
      </c>
      <c r="F25">
        <f>IF(Folha1!L10="","",Folha1!L10)</f>
        <v>0</v>
      </c>
    </row>
    <row r="26" spans="1:6" x14ac:dyDescent="0.2">
      <c r="A26" t="str">
        <f>Folha1!$A$8</f>
        <v>1. Instalações</v>
      </c>
      <c r="B26" t="str">
        <f>Folha1!$A$9</f>
        <v>Acessos</v>
      </c>
      <c r="C26" t="str">
        <f>Folha1!$M$7</f>
        <v>Observações</v>
      </c>
      <c r="F26" t="str">
        <f>IF(Folha1!M10="","",Folha1!M10)</f>
        <v/>
      </c>
    </row>
    <row r="27" spans="1:6" x14ac:dyDescent="0.2">
      <c r="A27" t="str">
        <f>Folha1!$A$8</f>
        <v>1. Instalações</v>
      </c>
      <c r="B27" t="str">
        <f>Folha1!$A$9</f>
        <v>Acessos</v>
      </c>
      <c r="C27" t="str">
        <f>Folha1!$B$7</f>
        <v>N.º</v>
      </c>
      <c r="F27">
        <f>IF(Folha1!B11="","",Folha1!B11)</f>
        <v>3</v>
      </c>
    </row>
    <row r="28" spans="1:6" x14ac:dyDescent="0.2">
      <c r="A28" t="str">
        <f>Folha1!$A$8</f>
        <v>1. Instalações</v>
      </c>
      <c r="B28" t="str">
        <f>Folha1!$A$9</f>
        <v>Acessos</v>
      </c>
      <c r="C28" t="str">
        <f>Folha1!$C$7</f>
        <v>Requisitos</v>
      </c>
      <c r="F28" t="str">
        <f>IF(Folha1!C11="","",Folha1!C11)</f>
        <v>Elevador quando o edifício tenha mais de 3 pisos, incluindo o rés-do-chão</v>
      </c>
    </row>
    <row r="29" spans="1:6" x14ac:dyDescent="0.2">
      <c r="A29" t="str">
        <f>Folha1!$A$8</f>
        <v>1. Instalações</v>
      </c>
      <c r="B29" t="str">
        <f>Folha1!$A$9</f>
        <v>Acessos</v>
      </c>
      <c r="C29" t="str">
        <f>Folha1!$D$7</f>
        <v>Pontos</v>
      </c>
      <c r="F29">
        <f>IF(Folha1!D11="","",Folha1!D11)</f>
        <v>15</v>
      </c>
    </row>
    <row r="30" spans="1:6" x14ac:dyDescent="0.2">
      <c r="A30" t="str">
        <f>Folha1!$A$8</f>
        <v>1. Instalações</v>
      </c>
      <c r="B30" t="str">
        <f>Folha1!$A$9</f>
        <v>Acessos</v>
      </c>
      <c r="C30" t="s">
        <v>360</v>
      </c>
      <c r="F30" t="str">
        <f>IF(Folha1!E11="","",Folha1!E11)</f>
        <v xml:space="preserve"> </v>
      </c>
    </row>
    <row r="31" spans="1:6" x14ac:dyDescent="0.2">
      <c r="A31" t="str">
        <f>Folha1!$A$8</f>
        <v>1. Instalações</v>
      </c>
      <c r="B31" t="str">
        <f>Folha1!$A$9</f>
        <v>Acessos</v>
      </c>
      <c r="C31" t="s">
        <v>361</v>
      </c>
      <c r="F31" t="str">
        <f>IF(Folha1!F11="","",Folha1!F11)</f>
        <v>Ob.</v>
      </c>
    </row>
    <row r="32" spans="1:6" x14ac:dyDescent="0.2">
      <c r="A32" t="str">
        <f>Folha1!$A$8</f>
        <v>1. Instalações</v>
      </c>
      <c r="B32" t="str">
        <f>Folha1!$A$9</f>
        <v>Acessos</v>
      </c>
      <c r="C32" t="s">
        <v>362</v>
      </c>
      <c r="F32" t="str">
        <f>IF(Folha1!G11="","",Folha1!G11)</f>
        <v>Ob.</v>
      </c>
    </row>
    <row r="33" spans="1:7" x14ac:dyDescent="0.2">
      <c r="A33" t="str">
        <f>Folha1!$A$8</f>
        <v>1. Instalações</v>
      </c>
      <c r="B33" t="str">
        <f>Folha1!$A$9</f>
        <v>Acessos</v>
      </c>
      <c r="C33" t="s">
        <v>363</v>
      </c>
      <c r="F33" t="str">
        <f>IF(Folha1!H11="","",Folha1!H11)</f>
        <v>NA</v>
      </c>
    </row>
    <row r="34" spans="1:7" x14ac:dyDescent="0.2">
      <c r="A34" t="str">
        <f>Folha1!$A$8</f>
        <v>1. Instalações</v>
      </c>
      <c r="B34" t="str">
        <f>Folha1!$A$9</f>
        <v>Acessos</v>
      </c>
      <c r="C34" t="s">
        <v>364</v>
      </c>
      <c r="F34" t="str">
        <f>IF(Folha1!I11="","",Folha1!I11)</f>
        <v>NA</v>
      </c>
    </row>
    <row r="35" spans="1:7" x14ac:dyDescent="0.2">
      <c r="A35" t="str">
        <f>Folha1!$A$8</f>
        <v>1. Instalações</v>
      </c>
      <c r="B35" t="str">
        <f>Folha1!$A$9</f>
        <v>Acessos</v>
      </c>
      <c r="C35" t="s">
        <v>365</v>
      </c>
      <c r="F35">
        <f>IF(Folha1!J11="ü","1",IF(Folha1!J11="Ø","0",IF(Folha1!J11="Ó","0",Folha1!J11)))</f>
        <v>0</v>
      </c>
      <c r="G35" t="s">
        <v>314</v>
      </c>
    </row>
    <row r="36" spans="1:7" x14ac:dyDescent="0.2">
      <c r="A36" t="str">
        <f>Folha1!$A$8</f>
        <v>1. Instalações</v>
      </c>
      <c r="B36" t="str">
        <f>Folha1!$A$9</f>
        <v>Acessos</v>
      </c>
      <c r="C36" s="161" t="str">
        <f>Folha1!$K$7</f>
        <v>Parcial</v>
      </c>
      <c r="F36" t="str">
        <f>IF(Folha1!K11="","",Folha1!K11)</f>
        <v>0</v>
      </c>
    </row>
    <row r="37" spans="1:7" x14ac:dyDescent="0.2">
      <c r="A37" t="str">
        <f>Folha1!$A$8</f>
        <v>1. Instalações</v>
      </c>
      <c r="B37" t="str">
        <f>Folha1!$A$9</f>
        <v>Acessos</v>
      </c>
      <c r="C37" t="str">
        <f>Folha1!$L$7</f>
        <v>Total</v>
      </c>
      <c r="F37">
        <f>IF(Folha1!L11="","",Folha1!L11)</f>
        <v>0</v>
      </c>
    </row>
    <row r="38" spans="1:7" x14ac:dyDescent="0.2">
      <c r="A38" t="str">
        <f>Folha1!$A$8</f>
        <v>1. Instalações</v>
      </c>
      <c r="B38" t="str">
        <f>Folha1!$A$9</f>
        <v>Acessos</v>
      </c>
      <c r="C38" t="str">
        <f>Folha1!$M$7</f>
        <v>Observações</v>
      </c>
      <c r="F38" t="str">
        <f>IF(Folha1!M11="","",Folha1!M11)</f>
        <v/>
      </c>
    </row>
    <row r="39" spans="1:7" x14ac:dyDescent="0.2">
      <c r="A39" t="str">
        <f>Folha1!$A$8</f>
        <v>1. Instalações</v>
      </c>
      <c r="B39" t="str">
        <f>Folha1!$A$9</f>
        <v>Acessos</v>
      </c>
      <c r="C39" t="str">
        <f>Folha1!$B$7</f>
        <v>N.º</v>
      </c>
      <c r="F39">
        <f>IF(Folha1!B12="","",Folha1!B12)</f>
        <v>4</v>
      </c>
    </row>
    <row r="40" spans="1:7" x14ac:dyDescent="0.2">
      <c r="A40" t="str">
        <f>Folha1!$A$8</f>
        <v>1. Instalações</v>
      </c>
      <c r="B40" t="str">
        <f>Folha1!$A$9</f>
        <v>Acessos</v>
      </c>
      <c r="C40" t="str">
        <f>Folha1!$C$7</f>
        <v>Requisitos</v>
      </c>
      <c r="F40" t="str">
        <f>IF(Folha1!C12="","",Folha1!C12)</f>
        <v>Elevador quando o edifício tenha mais de 2 pisos, incluindo o rés-do-chão</v>
      </c>
    </row>
    <row r="41" spans="1:7" x14ac:dyDescent="0.2">
      <c r="A41" t="str">
        <f>Folha1!$A$8</f>
        <v>1. Instalações</v>
      </c>
      <c r="B41" t="str">
        <f>Folha1!$A$9</f>
        <v>Acessos</v>
      </c>
      <c r="C41" t="str">
        <f>Folha1!$D$7</f>
        <v>Pontos</v>
      </c>
      <c r="F41">
        <f>IF(Folha1!D12="","",Folha1!D12)</f>
        <v>15</v>
      </c>
    </row>
    <row r="42" spans="1:7" x14ac:dyDescent="0.2">
      <c r="A42" t="str">
        <f>Folha1!$A$8</f>
        <v>1. Instalações</v>
      </c>
      <c r="B42" t="str">
        <f>Folha1!$A$9</f>
        <v>Acessos</v>
      </c>
      <c r="C42" t="s">
        <v>360</v>
      </c>
      <c r="F42" t="str">
        <f>IF(Folha1!E12="","",Folha1!E12)</f>
        <v xml:space="preserve"> </v>
      </c>
    </row>
    <row r="43" spans="1:7" x14ac:dyDescent="0.2">
      <c r="A43" t="str">
        <f>Folha1!$A$8</f>
        <v>1. Instalações</v>
      </c>
      <c r="B43" t="str">
        <f>Folha1!$A$9</f>
        <v>Acessos</v>
      </c>
      <c r="C43" t="s">
        <v>361</v>
      </c>
      <c r="F43" t="str">
        <f>IF(Folha1!F12="","",Folha1!F12)</f>
        <v xml:space="preserve"> </v>
      </c>
    </row>
    <row r="44" spans="1:7" x14ac:dyDescent="0.2">
      <c r="A44" t="str">
        <f>Folha1!$A$8</f>
        <v>1. Instalações</v>
      </c>
      <c r="B44" t="str">
        <f>Folha1!$A$9</f>
        <v>Acessos</v>
      </c>
      <c r="C44" t="s">
        <v>362</v>
      </c>
      <c r="F44" t="str">
        <f>IF(Folha1!G12="","",Folha1!G12)</f>
        <v xml:space="preserve"> </v>
      </c>
    </row>
    <row r="45" spans="1:7" x14ac:dyDescent="0.2">
      <c r="A45" t="str">
        <f>Folha1!$A$8</f>
        <v>1. Instalações</v>
      </c>
      <c r="B45" t="str">
        <f>Folha1!$A$9</f>
        <v>Acessos</v>
      </c>
      <c r="C45" t="s">
        <v>363</v>
      </c>
      <c r="F45" t="str">
        <f>IF(Folha1!H12="","",Folha1!H12)</f>
        <v>Ob.</v>
      </c>
    </row>
    <row r="46" spans="1:7" x14ac:dyDescent="0.2">
      <c r="A46" t="str">
        <f>Folha1!$A$8</f>
        <v>1. Instalações</v>
      </c>
      <c r="B46" t="str">
        <f>Folha1!$A$9</f>
        <v>Acessos</v>
      </c>
      <c r="C46" t="s">
        <v>364</v>
      </c>
      <c r="F46" t="str">
        <f>IF(Folha1!I12="","",Folha1!I12)</f>
        <v>Ob.</v>
      </c>
    </row>
    <row r="47" spans="1:7" x14ac:dyDescent="0.2">
      <c r="A47" t="str">
        <f>Folha1!$A$8</f>
        <v>1. Instalações</v>
      </c>
      <c r="B47" t="str">
        <f>Folha1!$A$9</f>
        <v>Acessos</v>
      </c>
      <c r="C47" t="s">
        <v>365</v>
      </c>
      <c r="F47">
        <f>IF(Folha1!J12="ü","1",IF(Folha1!J12="Ø","0",IF(Folha1!J12="Ó","0",Folha1!J12)))</f>
        <v>0</v>
      </c>
      <c r="G47" t="s">
        <v>314</v>
      </c>
    </row>
    <row r="48" spans="1:7" x14ac:dyDescent="0.2">
      <c r="A48" t="str">
        <f>Folha1!$A$8</f>
        <v>1. Instalações</v>
      </c>
      <c r="B48" t="str">
        <f>Folha1!$A$9</f>
        <v>Acessos</v>
      </c>
      <c r="C48" s="161" t="str">
        <f>Folha1!$K$7</f>
        <v>Parcial</v>
      </c>
      <c r="F48" t="str">
        <f>IF(Folha1!K12="","",Folha1!K12)</f>
        <v>0</v>
      </c>
    </row>
    <row r="49" spans="1:6" x14ac:dyDescent="0.2">
      <c r="A49" t="str">
        <f>Folha1!$A$8</f>
        <v>1. Instalações</v>
      </c>
      <c r="B49" t="str">
        <f>Folha1!$A$9</f>
        <v>Acessos</v>
      </c>
      <c r="C49" t="str">
        <f>Folha1!$L$7</f>
        <v>Total</v>
      </c>
      <c r="F49">
        <f>IF(Folha1!L12="","",Folha1!L12)</f>
        <v>0</v>
      </c>
    </row>
    <row r="50" spans="1:6" x14ac:dyDescent="0.2">
      <c r="A50" t="str">
        <f>Folha1!$A$8</f>
        <v>1. Instalações</v>
      </c>
      <c r="B50" t="str">
        <f>Folha1!$A$9</f>
        <v>Acessos</v>
      </c>
      <c r="C50" t="str">
        <f>Folha1!$M$7</f>
        <v>Observações</v>
      </c>
      <c r="F50" t="str">
        <f>IF(Folha1!M12="","",Folha1!M12)</f>
        <v/>
      </c>
    </row>
    <row r="51" spans="1:6" x14ac:dyDescent="0.2">
      <c r="A51" t="str">
        <f>Folha1!$A$8</f>
        <v>1. Instalações</v>
      </c>
      <c r="B51" t="str">
        <f>Folha1!$A$13</f>
        <v>Zonas comuns</v>
      </c>
      <c r="C51" t="str">
        <f>Folha1!$B$7</f>
        <v>N.º</v>
      </c>
      <c r="F51">
        <f>IF(Folha1!B13="","",Folha1!B13)</f>
        <v>5</v>
      </c>
    </row>
    <row r="52" spans="1:6" x14ac:dyDescent="0.2">
      <c r="A52" t="str">
        <f>Folha1!$A$8</f>
        <v>1. Instalações</v>
      </c>
      <c r="B52" t="str">
        <f>Folha1!$A$13</f>
        <v>Zonas comuns</v>
      </c>
      <c r="C52" t="str">
        <f>Folha1!$C$7</f>
        <v>Requisitos</v>
      </c>
      <c r="F52" t="str">
        <f>IF(Folha1!C13="","",Folha1!C13)</f>
        <v>Local identificado de receção (2) destinado ao check in, check out e informações aos utentes, que pode estar inserido em qualquer área de uso comum</v>
      </c>
    </row>
    <row r="53" spans="1:6" x14ac:dyDescent="0.2">
      <c r="A53" t="str">
        <f>Folha1!$A$8</f>
        <v>1. Instalações</v>
      </c>
      <c r="B53" t="str">
        <f>Folha1!$A$13</f>
        <v>Zonas comuns</v>
      </c>
      <c r="C53" t="str">
        <f>Folha1!$D$7</f>
        <v>Pontos</v>
      </c>
      <c r="F53" t="str">
        <f>IF(Folha1!D13="","",Folha1!D13)</f>
        <v>---</v>
      </c>
    </row>
    <row r="54" spans="1:6" x14ac:dyDescent="0.2">
      <c r="A54" t="str">
        <f>Folha1!$A$8</f>
        <v>1. Instalações</v>
      </c>
      <c r="B54" t="str">
        <f>Folha1!$A$13</f>
        <v>Zonas comuns</v>
      </c>
      <c r="C54" t="s">
        <v>360</v>
      </c>
      <c r="F54" t="str">
        <f>IF(Folha1!E13="","",Folha1!E13)</f>
        <v>Ob.</v>
      </c>
    </row>
    <row r="55" spans="1:6" x14ac:dyDescent="0.2">
      <c r="A55" t="str">
        <f>Folha1!$A$8</f>
        <v>1. Instalações</v>
      </c>
      <c r="B55" t="str">
        <f>Folha1!$A$13</f>
        <v>Zonas comuns</v>
      </c>
      <c r="C55" t="s">
        <v>361</v>
      </c>
      <c r="F55" t="str">
        <f>IF(Folha1!F13="","",Folha1!F13)</f>
        <v>Ob.</v>
      </c>
    </row>
    <row r="56" spans="1:6" x14ac:dyDescent="0.2">
      <c r="A56" t="str">
        <f>Folha1!$A$8</f>
        <v>1. Instalações</v>
      </c>
      <c r="B56" t="str">
        <f>Folha1!$A$13</f>
        <v>Zonas comuns</v>
      </c>
      <c r="C56" t="s">
        <v>362</v>
      </c>
      <c r="F56" t="str">
        <f>IF(Folha1!G13="","",Folha1!G13)</f>
        <v>Ob.</v>
      </c>
    </row>
    <row r="57" spans="1:6" x14ac:dyDescent="0.2">
      <c r="A57" t="str">
        <f>Folha1!$A$8</f>
        <v>1. Instalações</v>
      </c>
      <c r="B57" t="str">
        <f>Folha1!$A$13</f>
        <v>Zonas comuns</v>
      </c>
      <c r="C57" t="s">
        <v>363</v>
      </c>
      <c r="F57" t="str">
        <f>IF(Folha1!H13="","",Folha1!H13)</f>
        <v>Ob.</v>
      </c>
    </row>
    <row r="58" spans="1:6" x14ac:dyDescent="0.2">
      <c r="A58" t="str">
        <f>Folha1!$A$8</f>
        <v>1. Instalações</v>
      </c>
      <c r="B58" t="str">
        <f>Folha1!$A$13</f>
        <v>Zonas comuns</v>
      </c>
      <c r="C58" t="s">
        <v>364</v>
      </c>
      <c r="F58" t="str">
        <f>IF(Folha1!I13="","",Folha1!I13)</f>
        <v>Ob.</v>
      </c>
    </row>
    <row r="59" spans="1:6" x14ac:dyDescent="0.2">
      <c r="A59" t="str">
        <f>Folha1!$A$8</f>
        <v>1. Instalações</v>
      </c>
      <c r="B59" t="str">
        <f>Folha1!$A$13</f>
        <v>Zonas comuns</v>
      </c>
      <c r="C59" t="s">
        <v>365</v>
      </c>
      <c r="F59">
        <f>IF(Folha1!J13="ü","1",IF(Folha1!J13="Ø","0",IF(Folha1!J13="Ó","0",Folha1!J13)))</f>
        <v>0</v>
      </c>
    </row>
    <row r="60" spans="1:6" x14ac:dyDescent="0.2">
      <c r="A60" t="str">
        <f>Folha1!$A$8</f>
        <v>1. Instalações</v>
      </c>
      <c r="B60" t="str">
        <f>Folha1!$A$13</f>
        <v>Zonas comuns</v>
      </c>
      <c r="C60" s="161" t="str">
        <f>Folha1!$K$7</f>
        <v>Parcial</v>
      </c>
      <c r="F60" t="str">
        <f>IF(Folha1!K13="","",Folha1!K13)</f>
        <v>0</v>
      </c>
    </row>
    <row r="61" spans="1:6" x14ac:dyDescent="0.2">
      <c r="A61" t="str">
        <f>Folha1!$A$8</f>
        <v>1. Instalações</v>
      </c>
      <c r="B61" t="str">
        <f>Folha1!$A$13</f>
        <v>Zonas comuns</v>
      </c>
      <c r="C61" t="str">
        <f>Folha1!$L$7</f>
        <v>Total</v>
      </c>
      <c r="F61">
        <f>IF(Folha1!L13="","",Folha1!L13)</f>
        <v>0</v>
      </c>
    </row>
    <row r="62" spans="1:6" x14ac:dyDescent="0.2">
      <c r="A62" t="str">
        <f>Folha1!$A$8</f>
        <v>1. Instalações</v>
      </c>
      <c r="B62" t="str">
        <f>Folha1!$A$13</f>
        <v>Zonas comuns</v>
      </c>
      <c r="C62" t="str">
        <f>Folha1!$M$7</f>
        <v>Observações</v>
      </c>
      <c r="F62" t="str">
        <f>IF(Folha1!M13="","",Folha1!M13)</f>
        <v/>
      </c>
    </row>
    <row r="63" spans="1:6" x14ac:dyDescent="0.2">
      <c r="A63" t="str">
        <f>Folha1!$A$8</f>
        <v>1. Instalações</v>
      </c>
      <c r="B63" t="str">
        <f>Folha1!$A$13</f>
        <v>Zonas comuns</v>
      </c>
      <c r="C63" t="str">
        <f>Folha1!$B$7</f>
        <v>N.º</v>
      </c>
      <c r="F63">
        <f>IF(Folha1!B14="","",Folha1!B14)</f>
        <v>6</v>
      </c>
    </row>
    <row r="64" spans="1:6" x14ac:dyDescent="0.2">
      <c r="A64" t="str">
        <f>Folha1!$A$8</f>
        <v>1. Instalações</v>
      </c>
      <c r="B64" t="str">
        <f>Folha1!$A$13</f>
        <v>Zonas comuns</v>
      </c>
      <c r="C64" t="str">
        <f>Folha1!$C$7</f>
        <v>Requisitos</v>
      </c>
      <c r="F64" t="str">
        <f>IF(Folha1!C14="","",Folha1!C14)</f>
        <v>Área ou áreas de uso comum onde possam ser prestados os serviços de refeições, pequenos-almoços ou bar</v>
      </c>
    </row>
    <row r="65" spans="1:6" x14ac:dyDescent="0.2">
      <c r="A65" t="str">
        <f>Folha1!$A$8</f>
        <v>1. Instalações</v>
      </c>
      <c r="B65" t="str">
        <f>Folha1!$A$13</f>
        <v>Zonas comuns</v>
      </c>
      <c r="C65" t="str">
        <f>Folha1!$D$7</f>
        <v>Pontos</v>
      </c>
      <c r="F65" t="str">
        <f>IF(Folha1!D14="","",Folha1!D14)</f>
        <v>---</v>
      </c>
    </row>
    <row r="66" spans="1:6" x14ac:dyDescent="0.2">
      <c r="A66" t="str">
        <f>Folha1!$A$8</f>
        <v>1. Instalações</v>
      </c>
      <c r="B66" t="str">
        <f>Folha1!$A$13</f>
        <v>Zonas comuns</v>
      </c>
      <c r="C66" t="s">
        <v>360</v>
      </c>
      <c r="F66" t="str">
        <f>IF(Folha1!E14="","",Folha1!E14)</f>
        <v>Ob.</v>
      </c>
    </row>
    <row r="67" spans="1:6" x14ac:dyDescent="0.2">
      <c r="A67" t="str">
        <f>Folha1!$A$8</f>
        <v>1. Instalações</v>
      </c>
      <c r="B67" t="str">
        <f>Folha1!$A$13</f>
        <v>Zonas comuns</v>
      </c>
      <c r="C67" t="s">
        <v>361</v>
      </c>
      <c r="F67" t="str">
        <f>IF(Folha1!F14="","",Folha1!F14)</f>
        <v>Ob.</v>
      </c>
    </row>
    <row r="68" spans="1:6" x14ac:dyDescent="0.2">
      <c r="A68" t="str">
        <f>Folha1!$A$8</f>
        <v>1. Instalações</v>
      </c>
      <c r="B68" t="str">
        <f>Folha1!$A$13</f>
        <v>Zonas comuns</v>
      </c>
      <c r="C68" t="s">
        <v>362</v>
      </c>
      <c r="F68" t="str">
        <f>IF(Folha1!G14="","",Folha1!G14)</f>
        <v>Ob.</v>
      </c>
    </row>
    <row r="69" spans="1:6" x14ac:dyDescent="0.2">
      <c r="A69" t="str">
        <f>Folha1!$A$8</f>
        <v>1. Instalações</v>
      </c>
      <c r="B69" t="str">
        <f>Folha1!$A$13</f>
        <v>Zonas comuns</v>
      </c>
      <c r="C69" t="s">
        <v>363</v>
      </c>
      <c r="F69" t="str">
        <f>IF(Folha1!H14="","",Folha1!H14)</f>
        <v>Ob.</v>
      </c>
    </row>
    <row r="70" spans="1:6" x14ac:dyDescent="0.2">
      <c r="A70" t="str">
        <f>Folha1!$A$8</f>
        <v>1. Instalações</v>
      </c>
      <c r="B70" t="str">
        <f>Folha1!$A$13</f>
        <v>Zonas comuns</v>
      </c>
      <c r="C70" t="s">
        <v>364</v>
      </c>
      <c r="F70" t="str">
        <f>IF(Folha1!I14="","",Folha1!I14)</f>
        <v>Ob.</v>
      </c>
    </row>
    <row r="71" spans="1:6" x14ac:dyDescent="0.2">
      <c r="A71" t="str">
        <f>Folha1!$A$8</f>
        <v>1. Instalações</v>
      </c>
      <c r="B71" t="str">
        <f>Folha1!$A$13</f>
        <v>Zonas comuns</v>
      </c>
      <c r="C71" t="s">
        <v>365</v>
      </c>
      <c r="F71">
        <f>IF(Folha1!J14="ü","1",IF(Folha1!J14="Ø","0",IF(Folha1!J14="Ó","0",Folha1!J14)))</f>
        <v>0</v>
      </c>
    </row>
    <row r="72" spans="1:6" x14ac:dyDescent="0.2">
      <c r="A72" t="str">
        <f>Folha1!$A$8</f>
        <v>1. Instalações</v>
      </c>
      <c r="B72" t="str">
        <f>Folha1!$A$13</f>
        <v>Zonas comuns</v>
      </c>
      <c r="C72" s="161" t="str">
        <f>Folha1!$K$7</f>
        <v>Parcial</v>
      </c>
      <c r="F72" t="str">
        <f>IF(Folha1!K14="","",Folha1!K14)</f>
        <v>0</v>
      </c>
    </row>
    <row r="73" spans="1:6" x14ac:dyDescent="0.2">
      <c r="A73" t="str">
        <f>Folha1!$A$8</f>
        <v>1. Instalações</v>
      </c>
      <c r="B73" t="str">
        <f>Folha1!$A$13</f>
        <v>Zonas comuns</v>
      </c>
      <c r="C73" t="str">
        <f>Folha1!$L$7</f>
        <v>Total</v>
      </c>
      <c r="F73">
        <f>IF(Folha1!L14="","",Folha1!L14)</f>
        <v>0</v>
      </c>
    </row>
    <row r="74" spans="1:6" x14ac:dyDescent="0.2">
      <c r="A74" t="str">
        <f>Folha1!$A$8</f>
        <v>1. Instalações</v>
      </c>
      <c r="B74" t="str">
        <f>Folha1!$A$13</f>
        <v>Zonas comuns</v>
      </c>
      <c r="C74" t="str">
        <f>Folha1!$M$7</f>
        <v>Observações</v>
      </c>
      <c r="F74" t="str">
        <f>IF(Folha1!M14="","",Folha1!M14)</f>
        <v/>
      </c>
    </row>
    <row r="75" spans="1:6" x14ac:dyDescent="0.2">
      <c r="A75" t="str">
        <f>Folha1!$A$8</f>
        <v>1. Instalações</v>
      </c>
      <c r="B75" t="str">
        <f>Folha1!$A$13</f>
        <v>Zonas comuns</v>
      </c>
      <c r="C75" t="str">
        <f>Folha1!$B$7</f>
        <v>N.º</v>
      </c>
      <c r="F75">
        <f>IF(Folha1!B15="","",Folha1!B15)</f>
        <v>7</v>
      </c>
    </row>
    <row r="76" spans="1:6" x14ac:dyDescent="0.2">
      <c r="A76" t="str">
        <f>Folha1!$A$8</f>
        <v>1. Instalações</v>
      </c>
      <c r="B76" t="str">
        <f>Folha1!$A$13</f>
        <v>Zonas comuns</v>
      </c>
      <c r="C76" t="str">
        <f>Folha1!$C$7</f>
        <v>Requisitos</v>
      </c>
      <c r="F76" t="str">
        <f>IF(Folha1!C15="","",Folha1!C15)</f>
        <v>Instalações sanitárias</v>
      </c>
    </row>
    <row r="77" spans="1:6" x14ac:dyDescent="0.2">
      <c r="A77" t="str">
        <f>Folha1!$A$8</f>
        <v>1. Instalações</v>
      </c>
      <c r="B77" t="str">
        <f>Folha1!$A$13</f>
        <v>Zonas comuns</v>
      </c>
      <c r="C77" t="str">
        <f>Folha1!$D$7</f>
        <v>Pontos</v>
      </c>
      <c r="F77" t="str">
        <f>IF(Folha1!D15="","",Folha1!D15)</f>
        <v>---</v>
      </c>
    </row>
    <row r="78" spans="1:6" x14ac:dyDescent="0.2">
      <c r="A78" t="str">
        <f>Folha1!$A$8</f>
        <v>1. Instalações</v>
      </c>
      <c r="B78" t="str">
        <f>Folha1!$A$13</f>
        <v>Zonas comuns</v>
      </c>
      <c r="C78" t="s">
        <v>360</v>
      </c>
      <c r="F78" t="str">
        <f>IF(Folha1!E15="","",Folha1!E15)</f>
        <v>Ob.</v>
      </c>
    </row>
    <row r="79" spans="1:6" x14ac:dyDescent="0.2">
      <c r="A79" t="str">
        <f>Folha1!$A$8</f>
        <v>1. Instalações</v>
      </c>
      <c r="B79" t="str">
        <f>Folha1!$A$13</f>
        <v>Zonas comuns</v>
      </c>
      <c r="C79" t="s">
        <v>361</v>
      </c>
      <c r="F79" t="str">
        <f>IF(Folha1!F15="","",Folha1!F15)</f>
        <v>Ob.</v>
      </c>
    </row>
    <row r="80" spans="1:6" x14ac:dyDescent="0.2">
      <c r="A80" t="str">
        <f>Folha1!$A$8</f>
        <v>1. Instalações</v>
      </c>
      <c r="B80" t="str">
        <f>Folha1!$A$13</f>
        <v>Zonas comuns</v>
      </c>
      <c r="C80" t="s">
        <v>362</v>
      </c>
      <c r="F80" t="str">
        <f>IF(Folha1!G15="","",Folha1!G15)</f>
        <v>Ob.</v>
      </c>
    </row>
    <row r="81" spans="1:6" x14ac:dyDescent="0.2">
      <c r="A81" t="str">
        <f>Folha1!$A$8</f>
        <v>1. Instalações</v>
      </c>
      <c r="B81" t="str">
        <f>Folha1!$A$13</f>
        <v>Zonas comuns</v>
      </c>
      <c r="C81" t="s">
        <v>363</v>
      </c>
      <c r="F81" t="str">
        <f>IF(Folha1!H15="","",Folha1!H15)</f>
        <v>Ob.</v>
      </c>
    </row>
    <row r="82" spans="1:6" x14ac:dyDescent="0.2">
      <c r="A82" t="str">
        <f>Folha1!$A$8</f>
        <v>1. Instalações</v>
      </c>
      <c r="B82" t="str">
        <f>Folha1!$A$13</f>
        <v>Zonas comuns</v>
      </c>
      <c r="C82" t="s">
        <v>364</v>
      </c>
      <c r="F82" t="str">
        <f>IF(Folha1!I15="","",Folha1!I15)</f>
        <v>Ob.</v>
      </c>
    </row>
    <row r="83" spans="1:6" x14ac:dyDescent="0.2">
      <c r="A83" t="str">
        <f>Folha1!$A$8</f>
        <v>1. Instalações</v>
      </c>
      <c r="B83" t="str">
        <f>Folha1!$A$13</f>
        <v>Zonas comuns</v>
      </c>
      <c r="C83" t="s">
        <v>365</v>
      </c>
      <c r="F83">
        <f>IF(Folha1!J15="ü","1",IF(Folha1!J15="Ø","0",IF(Folha1!J15="Ó","0",Folha1!J15)))</f>
        <v>0</v>
      </c>
    </row>
    <row r="84" spans="1:6" x14ac:dyDescent="0.2">
      <c r="A84" t="str">
        <f>Folha1!$A$8</f>
        <v>1. Instalações</v>
      </c>
      <c r="B84" t="str">
        <f>Folha1!$A$13</f>
        <v>Zonas comuns</v>
      </c>
      <c r="C84" s="161" t="str">
        <f>Folha1!$K$7</f>
        <v>Parcial</v>
      </c>
      <c r="F84" t="str">
        <f>IF(Folha1!K15="","",Folha1!K15)</f>
        <v>0</v>
      </c>
    </row>
    <row r="85" spans="1:6" x14ac:dyDescent="0.2">
      <c r="A85" t="str">
        <f>Folha1!$A$8</f>
        <v>1. Instalações</v>
      </c>
      <c r="B85" t="str">
        <f>Folha1!$A$13</f>
        <v>Zonas comuns</v>
      </c>
      <c r="C85" t="str">
        <f>Folha1!$L$7</f>
        <v>Total</v>
      </c>
      <c r="F85">
        <f>IF(Folha1!L15="","",Folha1!L15)</f>
        <v>0</v>
      </c>
    </row>
    <row r="86" spans="1:6" x14ac:dyDescent="0.2">
      <c r="A86" t="str">
        <f>Folha1!$A$8</f>
        <v>1. Instalações</v>
      </c>
      <c r="B86" t="str">
        <f>Folha1!$A$13</f>
        <v>Zonas comuns</v>
      </c>
      <c r="C86" t="str">
        <f>Folha1!$M$7</f>
        <v>Observações</v>
      </c>
      <c r="F86" t="str">
        <f>IF(Folha1!M15="","",Folha1!M15)</f>
        <v/>
      </c>
    </row>
    <row r="87" spans="1:6" x14ac:dyDescent="0.2">
      <c r="A87" t="str">
        <f>Folha1!$A$8</f>
        <v>1. Instalações</v>
      </c>
      <c r="B87" t="str">
        <f>Folha1!$A$13</f>
        <v>Zonas comuns</v>
      </c>
      <c r="C87" t="str">
        <f>Folha1!$B$7</f>
        <v>N.º</v>
      </c>
      <c r="F87">
        <f>IF(Folha1!B16="","",Folha1!B16)</f>
        <v>8</v>
      </c>
    </row>
    <row r="88" spans="1:6" x14ac:dyDescent="0.2">
      <c r="A88" t="str">
        <f>Folha1!$A$8</f>
        <v>1. Instalações</v>
      </c>
      <c r="B88" t="str">
        <f>Folha1!$A$13</f>
        <v>Zonas comuns</v>
      </c>
      <c r="C88" t="str">
        <f>Folha1!$C$7</f>
        <v>Requisitos</v>
      </c>
      <c r="F88" t="str">
        <f>IF(Folha1!C16="","",Folha1!C16)</f>
        <v>Área de estar equipada (mesas e sofás ou cadeiras)</v>
      </c>
    </row>
    <row r="89" spans="1:6" x14ac:dyDescent="0.2">
      <c r="A89" t="str">
        <f>Folha1!$A$8</f>
        <v>1. Instalações</v>
      </c>
      <c r="B89" t="str">
        <f>Folha1!$A$13</f>
        <v>Zonas comuns</v>
      </c>
      <c r="C89" t="str">
        <f>Folha1!$D$7</f>
        <v>Pontos</v>
      </c>
      <c r="F89">
        <f>IF(Folha1!D16="","",Folha1!D16)</f>
        <v>10</v>
      </c>
    </row>
    <row r="90" spans="1:6" x14ac:dyDescent="0.2">
      <c r="A90" t="str">
        <f>Folha1!$A$8</f>
        <v>1. Instalações</v>
      </c>
      <c r="B90" t="str">
        <f>Folha1!$A$13</f>
        <v>Zonas comuns</v>
      </c>
      <c r="C90" t="s">
        <v>360</v>
      </c>
      <c r="F90" t="str">
        <f>IF(Folha1!E16="","",Folha1!E16)</f>
        <v/>
      </c>
    </row>
    <row r="91" spans="1:6" x14ac:dyDescent="0.2">
      <c r="A91" t="str">
        <f>Folha1!$A$8</f>
        <v>1. Instalações</v>
      </c>
      <c r="B91" t="str">
        <f>Folha1!$A$13</f>
        <v>Zonas comuns</v>
      </c>
      <c r="C91" t="s">
        <v>361</v>
      </c>
      <c r="F91" t="str">
        <f>IF(Folha1!F16="","",Folha1!F16)</f>
        <v/>
      </c>
    </row>
    <row r="92" spans="1:6" x14ac:dyDescent="0.2">
      <c r="A92" t="str">
        <f>Folha1!$A$8</f>
        <v>1. Instalações</v>
      </c>
      <c r="B92" t="str">
        <f>Folha1!$A$13</f>
        <v>Zonas comuns</v>
      </c>
      <c r="C92" t="s">
        <v>362</v>
      </c>
      <c r="F92" t="str">
        <f>IF(Folha1!G16="","",Folha1!G16)</f>
        <v>Ob.</v>
      </c>
    </row>
    <row r="93" spans="1:6" x14ac:dyDescent="0.2">
      <c r="A93" t="str">
        <f>Folha1!$A$8</f>
        <v>1. Instalações</v>
      </c>
      <c r="B93" t="str">
        <f>Folha1!$A$13</f>
        <v>Zonas comuns</v>
      </c>
      <c r="C93" t="s">
        <v>363</v>
      </c>
      <c r="F93" t="str">
        <f>IF(Folha1!H16="","",Folha1!H16)</f>
        <v>Ob.</v>
      </c>
    </row>
    <row r="94" spans="1:6" x14ac:dyDescent="0.2">
      <c r="A94" t="str">
        <f>Folha1!$A$8</f>
        <v>1. Instalações</v>
      </c>
      <c r="B94" t="str">
        <f>Folha1!$A$13</f>
        <v>Zonas comuns</v>
      </c>
      <c r="C94" t="s">
        <v>364</v>
      </c>
      <c r="F94" t="str">
        <f>IF(Folha1!I16="","",Folha1!I16)</f>
        <v>Ob.</v>
      </c>
    </row>
    <row r="95" spans="1:6" x14ac:dyDescent="0.2">
      <c r="A95" t="str">
        <f>Folha1!$A$8</f>
        <v>1. Instalações</v>
      </c>
      <c r="B95" t="str">
        <f>Folha1!$A$13</f>
        <v>Zonas comuns</v>
      </c>
      <c r="C95" t="s">
        <v>365</v>
      </c>
      <c r="F95">
        <f>IF(Folha1!J16="ü","1",IF(Folha1!J16="Ø","0",IF(Folha1!J16="Ó","0",Folha1!J16)))</f>
        <v>0</v>
      </c>
    </row>
    <row r="96" spans="1:6" x14ac:dyDescent="0.2">
      <c r="A96" t="str">
        <f>Folha1!$A$8</f>
        <v>1. Instalações</v>
      </c>
      <c r="B96" t="str">
        <f>Folha1!$A$13</f>
        <v>Zonas comuns</v>
      </c>
      <c r="C96" s="161" t="str">
        <f>Folha1!$K$7</f>
        <v>Parcial</v>
      </c>
      <c r="F96" t="str">
        <f>IF(Folha1!K16="","",Folha1!K16)</f>
        <v>0</v>
      </c>
    </row>
    <row r="97" spans="1:6" x14ac:dyDescent="0.2">
      <c r="A97" t="str">
        <f>Folha1!$A$8</f>
        <v>1. Instalações</v>
      </c>
      <c r="B97" t="str">
        <f>Folha1!$A$13</f>
        <v>Zonas comuns</v>
      </c>
      <c r="C97" t="str">
        <f>Folha1!$L$7</f>
        <v>Total</v>
      </c>
      <c r="F97">
        <f>IF(Folha1!L16="","",Folha1!L16)</f>
        <v>0</v>
      </c>
    </row>
    <row r="98" spans="1:6" x14ac:dyDescent="0.2">
      <c r="A98" t="str">
        <f>Folha1!$A$8</f>
        <v>1. Instalações</v>
      </c>
      <c r="B98" t="str">
        <f>Folha1!$A$13</f>
        <v>Zonas comuns</v>
      </c>
      <c r="C98" t="str">
        <f>Folha1!$M$7</f>
        <v>Observações</v>
      </c>
      <c r="F98" t="str">
        <f>IF(Folha1!M16="","",Folha1!M16)</f>
        <v/>
      </c>
    </row>
    <row r="99" spans="1:6" x14ac:dyDescent="0.2">
      <c r="A99" t="str">
        <f>Folha1!$A$8</f>
        <v>1. Instalações</v>
      </c>
      <c r="B99" t="str">
        <f>Folha1!$A$13</f>
        <v>Zonas comuns</v>
      </c>
      <c r="C99" t="str">
        <f>Folha1!$B$7</f>
        <v>N.º</v>
      </c>
      <c r="F99">
        <f>IF(Folha1!B17="","",Folha1!B17)</f>
        <v>9</v>
      </c>
    </row>
    <row r="100" spans="1:6" x14ac:dyDescent="0.2">
      <c r="A100" t="str">
        <f>Folha1!$A$8</f>
        <v>1. Instalações</v>
      </c>
      <c r="B100" t="str">
        <f>Folha1!$A$13</f>
        <v>Zonas comuns</v>
      </c>
      <c r="C100" t="str">
        <f>Folha1!$C$7</f>
        <v>Requisitos</v>
      </c>
      <c r="F100" t="str">
        <f>IF(Folha1!C17="","",Folha1!C17)</f>
        <v>Área bruta privativa (3) de estar, equipada, por UA, quando concorra para a área bruta de construção do empreendimento</v>
      </c>
    </row>
    <row r="101" spans="1:6" x14ac:dyDescent="0.2">
      <c r="A101" t="str">
        <f>Folha1!$A$8</f>
        <v>1. Instalações</v>
      </c>
      <c r="B101" t="str">
        <f>Folha1!$A$13</f>
        <v>Zonas comuns</v>
      </c>
      <c r="C101" t="str">
        <f>Folha1!$D$7</f>
        <v>Pontos</v>
      </c>
      <c r="F101" t="str">
        <f>IF(Folha1!D17="","",Folha1!D17)</f>
        <v>&gt;1m²&lt; 2,5m²   = 5pts;  &gt;2,5m² &lt;5m² =10pts; &gt;5m² =15pts</v>
      </c>
    </row>
    <row r="102" spans="1:6" x14ac:dyDescent="0.2">
      <c r="A102" t="str">
        <f>Folha1!$A$8</f>
        <v>1. Instalações</v>
      </c>
      <c r="B102" t="str">
        <f>Folha1!$A$13</f>
        <v>Zonas comuns</v>
      </c>
      <c r="C102" t="s">
        <v>360</v>
      </c>
      <c r="F102" t="str">
        <f>IF(Folha1!E17="","",Folha1!E17)</f>
        <v/>
      </c>
    </row>
    <row r="103" spans="1:6" x14ac:dyDescent="0.2">
      <c r="A103" t="str">
        <f>Folha1!$A$8</f>
        <v>1. Instalações</v>
      </c>
      <c r="B103" t="str">
        <f>Folha1!$A$13</f>
        <v>Zonas comuns</v>
      </c>
      <c r="C103" t="s">
        <v>361</v>
      </c>
      <c r="F103" t="str">
        <f>IF(Folha1!F17="","",Folha1!F17)</f>
        <v/>
      </c>
    </row>
    <row r="104" spans="1:6" x14ac:dyDescent="0.2">
      <c r="A104" t="str">
        <f>Folha1!$A$8</f>
        <v>1. Instalações</v>
      </c>
      <c r="B104" t="str">
        <f>Folha1!$A$13</f>
        <v>Zonas comuns</v>
      </c>
      <c r="C104" t="s">
        <v>362</v>
      </c>
      <c r="F104" t="str">
        <f>IF(Folha1!G17="","",Folha1!G17)</f>
        <v/>
      </c>
    </row>
    <row r="105" spans="1:6" x14ac:dyDescent="0.2">
      <c r="A105" t="str">
        <f>Folha1!$A$8</f>
        <v>1. Instalações</v>
      </c>
      <c r="B105" t="str">
        <f>Folha1!$A$13</f>
        <v>Zonas comuns</v>
      </c>
      <c r="C105" t="s">
        <v>363</v>
      </c>
      <c r="F105" t="str">
        <f>IF(Folha1!H17="","",Folha1!H17)</f>
        <v/>
      </c>
    </row>
    <row r="106" spans="1:6" x14ac:dyDescent="0.2">
      <c r="A106" t="str">
        <f>Folha1!$A$8</f>
        <v>1. Instalações</v>
      </c>
      <c r="B106" t="str">
        <f>Folha1!$A$13</f>
        <v>Zonas comuns</v>
      </c>
      <c r="C106" t="s">
        <v>364</v>
      </c>
      <c r="F106" t="str">
        <f>IF(Folha1!I17="","",Folha1!I17)</f>
        <v/>
      </c>
    </row>
    <row r="107" spans="1:6" x14ac:dyDescent="0.2">
      <c r="A107" t="str">
        <f>Folha1!$A$8</f>
        <v>1. Instalações</v>
      </c>
      <c r="B107" t="str">
        <f>Folha1!$A$13</f>
        <v>Zonas comuns</v>
      </c>
      <c r="C107" t="s">
        <v>365</v>
      </c>
      <c r="F107">
        <f>IF(Folha1!J17="ü","1",IF(Folha1!J17="Ø","0",IF(Folha1!J17="Ó","0",Folha1!J17)))</f>
        <v>0</v>
      </c>
    </row>
    <row r="108" spans="1:6" x14ac:dyDescent="0.2">
      <c r="A108" t="str">
        <f>Folha1!$A$8</f>
        <v>1. Instalações</v>
      </c>
      <c r="B108" t="str">
        <f>Folha1!$A$13</f>
        <v>Zonas comuns</v>
      </c>
      <c r="C108" s="161" t="str">
        <f>Folha1!$K$7</f>
        <v>Parcial</v>
      </c>
      <c r="F108">
        <f>IF(Folha1!K17="","",Folha1!K17)</f>
        <v>0</v>
      </c>
    </row>
    <row r="109" spans="1:6" x14ac:dyDescent="0.2">
      <c r="A109" t="str">
        <f>Folha1!$A$8</f>
        <v>1. Instalações</v>
      </c>
      <c r="B109" t="str">
        <f>Folha1!$A$13</f>
        <v>Zonas comuns</v>
      </c>
      <c r="C109" t="str">
        <f>Folha1!$L$7</f>
        <v>Total</v>
      </c>
      <c r="F109">
        <f>IF(Folha1!L17="","",Folha1!L17)</f>
        <v>0</v>
      </c>
    </row>
    <row r="110" spans="1:6" x14ac:dyDescent="0.2">
      <c r="A110" t="str">
        <f>Folha1!$A$8</f>
        <v>1. Instalações</v>
      </c>
      <c r="B110" t="str">
        <f>Folha1!$A$13</f>
        <v>Zonas comuns</v>
      </c>
      <c r="C110" t="str">
        <f>Folha1!$M$7</f>
        <v>Observações</v>
      </c>
      <c r="F110" t="str">
        <f>IF(Folha1!M17="","",Folha1!M17)</f>
        <v/>
      </c>
    </row>
    <row r="111" spans="1:6" x14ac:dyDescent="0.2">
      <c r="A111" t="str">
        <f>Folha1!$A$8</f>
        <v>1. Instalações</v>
      </c>
      <c r="B111" t="str">
        <f>Folha1!$A$13</f>
        <v>Zonas comuns</v>
      </c>
      <c r="C111" t="str">
        <f>Folha1!$B$7</f>
        <v>N.º</v>
      </c>
      <c r="F111">
        <f>IF(Folha1!B18="","",Folha1!B18)</f>
        <v>10</v>
      </c>
    </row>
    <row r="112" spans="1:6" x14ac:dyDescent="0.2">
      <c r="A112" t="str">
        <f>Folha1!$A$8</f>
        <v>1. Instalações</v>
      </c>
      <c r="B112" t="str">
        <f>Folha1!$A$13</f>
        <v>Zonas comuns</v>
      </c>
      <c r="C112" t="str">
        <f>Folha1!$C$7</f>
        <v>Requisitos</v>
      </c>
      <c r="F112" t="str">
        <f>IF(Folha1!C18="","",Folha1!C18)</f>
        <v>Climatização das áreas comuns com sistemas de climatização ativos ou passivos que garantam o conforto térmico</v>
      </c>
    </row>
    <row r="113" spans="1:6" x14ac:dyDescent="0.2">
      <c r="A113" t="str">
        <f>Folha1!$A$8</f>
        <v>1. Instalações</v>
      </c>
      <c r="B113" t="str">
        <f>Folha1!$A$13</f>
        <v>Zonas comuns</v>
      </c>
      <c r="C113" t="str">
        <f>Folha1!$D$7</f>
        <v>Pontos</v>
      </c>
      <c r="F113">
        <f>IF(Folha1!D18="","",Folha1!D18)</f>
        <v>10</v>
      </c>
    </row>
    <row r="114" spans="1:6" x14ac:dyDescent="0.2">
      <c r="A114" t="str">
        <f>Folha1!$A$8</f>
        <v>1. Instalações</v>
      </c>
      <c r="B114" t="str">
        <f>Folha1!$A$13</f>
        <v>Zonas comuns</v>
      </c>
      <c r="C114" t="s">
        <v>360</v>
      </c>
      <c r="F114" t="str">
        <f>IF(Folha1!E18="","",Folha1!E18)</f>
        <v/>
      </c>
    </row>
    <row r="115" spans="1:6" x14ac:dyDescent="0.2">
      <c r="A115" t="str">
        <f>Folha1!$A$8</f>
        <v>1. Instalações</v>
      </c>
      <c r="B115" t="str">
        <f>Folha1!$A$13</f>
        <v>Zonas comuns</v>
      </c>
      <c r="C115" t="s">
        <v>361</v>
      </c>
      <c r="F115" t="str">
        <f>IF(Folha1!F18="","",Folha1!F18)</f>
        <v/>
      </c>
    </row>
    <row r="116" spans="1:6" x14ac:dyDescent="0.2">
      <c r="A116" t="str">
        <f>Folha1!$A$8</f>
        <v>1. Instalações</v>
      </c>
      <c r="B116" t="str">
        <f>Folha1!$A$13</f>
        <v>Zonas comuns</v>
      </c>
      <c r="C116" t="s">
        <v>362</v>
      </c>
      <c r="F116" t="str">
        <f>IF(Folha1!G18="","",Folha1!G18)</f>
        <v/>
      </c>
    </row>
    <row r="117" spans="1:6" x14ac:dyDescent="0.2">
      <c r="A117" t="str">
        <f>Folha1!$A$8</f>
        <v>1. Instalações</v>
      </c>
      <c r="B117" t="str">
        <f>Folha1!$A$13</f>
        <v>Zonas comuns</v>
      </c>
      <c r="C117" t="s">
        <v>363</v>
      </c>
      <c r="F117" t="str">
        <f>IF(Folha1!H18="","",Folha1!H18)</f>
        <v>Ob.</v>
      </c>
    </row>
    <row r="118" spans="1:6" x14ac:dyDescent="0.2">
      <c r="A118" t="str">
        <f>Folha1!$A$8</f>
        <v>1. Instalações</v>
      </c>
      <c r="B118" t="str">
        <f>Folha1!$A$13</f>
        <v>Zonas comuns</v>
      </c>
      <c r="C118" t="s">
        <v>364</v>
      </c>
      <c r="F118" t="str">
        <f>IF(Folha1!I18="","",Folha1!I18)</f>
        <v>Ob.</v>
      </c>
    </row>
    <row r="119" spans="1:6" x14ac:dyDescent="0.2">
      <c r="A119" t="str">
        <f>Folha1!$A$8</f>
        <v>1. Instalações</v>
      </c>
      <c r="B119" t="str">
        <f>Folha1!$A$13</f>
        <v>Zonas comuns</v>
      </c>
      <c r="C119" t="s">
        <v>365</v>
      </c>
      <c r="F119">
        <f>IF(Folha1!J18="ü","1",IF(Folha1!J18="Ø","0",IF(Folha1!J18="Ó","0",Folha1!J18)))</f>
        <v>0</v>
      </c>
    </row>
    <row r="120" spans="1:6" x14ac:dyDescent="0.2">
      <c r="A120" t="str">
        <f>Folha1!$A$8</f>
        <v>1. Instalações</v>
      </c>
      <c r="B120" t="str">
        <f>Folha1!$A$13</f>
        <v>Zonas comuns</v>
      </c>
      <c r="C120" s="161" t="str">
        <f>Folha1!$K$7</f>
        <v>Parcial</v>
      </c>
      <c r="F120" t="str">
        <f>IF(Folha1!K18="","",Folha1!K18)</f>
        <v>0</v>
      </c>
    </row>
    <row r="121" spans="1:6" x14ac:dyDescent="0.2">
      <c r="A121" t="str">
        <f>Folha1!$A$8</f>
        <v>1. Instalações</v>
      </c>
      <c r="B121" t="str">
        <f>Folha1!$A$13</f>
        <v>Zonas comuns</v>
      </c>
      <c r="C121" t="str">
        <f>Folha1!$L$7</f>
        <v>Total</v>
      </c>
      <c r="F121">
        <f>IF(Folha1!L18="","",Folha1!L18)</f>
        <v>0</v>
      </c>
    </row>
    <row r="122" spans="1:6" x14ac:dyDescent="0.2">
      <c r="A122" t="str">
        <f>Folha1!$A$8</f>
        <v>1. Instalações</v>
      </c>
      <c r="B122" t="str">
        <f>Folha1!$A$13</f>
        <v>Zonas comuns</v>
      </c>
      <c r="C122" t="str">
        <f>Folha1!$M$7</f>
        <v>Observações</v>
      </c>
      <c r="F122" t="str">
        <f>IF(Folha1!M18="","",Folha1!M18)</f>
        <v/>
      </c>
    </row>
    <row r="123" spans="1:6" x14ac:dyDescent="0.2">
      <c r="A123" t="str">
        <f>Folha1!$A$8</f>
        <v>1. Instalações</v>
      </c>
      <c r="B123" t="str">
        <f>Folha1!$A$13</f>
        <v>Zonas comuns</v>
      </c>
      <c r="C123" t="str">
        <f>Folha1!$B$7</f>
        <v>N.º</v>
      </c>
      <c r="F123">
        <f>IF(Folha1!B19="","",Folha1!B19)</f>
        <v>11</v>
      </c>
    </row>
    <row r="124" spans="1:6" x14ac:dyDescent="0.2">
      <c r="A124" t="str">
        <f>Folha1!$A$8</f>
        <v>1. Instalações</v>
      </c>
      <c r="B124" t="str">
        <f>Folha1!$A$13</f>
        <v>Zonas comuns</v>
      </c>
      <c r="C124" t="str">
        <f>Folha1!$C$7</f>
        <v>Requisitos</v>
      </c>
      <c r="F124" t="str">
        <f>IF(Folha1!C19="","",Folha1!C19)</f>
        <v>Climatização dos corredores de utentes com sistemas de climatização ativos ou passivos que garantam o conforto térmico</v>
      </c>
    </row>
    <row r="125" spans="1:6" x14ac:dyDescent="0.2">
      <c r="A125" t="str">
        <f>Folha1!$A$8</f>
        <v>1. Instalações</v>
      </c>
      <c r="B125" t="str">
        <f>Folha1!$A$13</f>
        <v>Zonas comuns</v>
      </c>
      <c r="C125" t="str">
        <f>Folha1!$D$7</f>
        <v>Pontos</v>
      </c>
      <c r="F125">
        <f>IF(Folha1!D19="","",Folha1!D19)</f>
        <v>10</v>
      </c>
    </row>
    <row r="126" spans="1:6" x14ac:dyDescent="0.2">
      <c r="A126" t="str">
        <f>Folha1!$A$8</f>
        <v>1. Instalações</v>
      </c>
      <c r="B126" t="str">
        <f>Folha1!$A$13</f>
        <v>Zonas comuns</v>
      </c>
      <c r="C126" t="s">
        <v>360</v>
      </c>
      <c r="F126" t="str">
        <f>IF(Folha1!E19="","",Folha1!E19)</f>
        <v/>
      </c>
    </row>
    <row r="127" spans="1:6" x14ac:dyDescent="0.2">
      <c r="A127" t="str">
        <f>Folha1!$A$8</f>
        <v>1. Instalações</v>
      </c>
      <c r="B127" t="str">
        <f>Folha1!$A$13</f>
        <v>Zonas comuns</v>
      </c>
      <c r="C127" t="s">
        <v>361</v>
      </c>
      <c r="F127" t="str">
        <f>IF(Folha1!F19="","",Folha1!F19)</f>
        <v/>
      </c>
    </row>
    <row r="128" spans="1:6" x14ac:dyDescent="0.2">
      <c r="A128" t="str">
        <f>Folha1!$A$8</f>
        <v>1. Instalações</v>
      </c>
      <c r="B128" t="str">
        <f>Folha1!$A$13</f>
        <v>Zonas comuns</v>
      </c>
      <c r="C128" t="s">
        <v>362</v>
      </c>
      <c r="F128" t="str">
        <f>IF(Folha1!G19="","",Folha1!G19)</f>
        <v/>
      </c>
    </row>
    <row r="129" spans="1:6" x14ac:dyDescent="0.2">
      <c r="A129" t="str">
        <f>Folha1!$A$8</f>
        <v>1. Instalações</v>
      </c>
      <c r="B129" t="str">
        <f>Folha1!$A$13</f>
        <v>Zonas comuns</v>
      </c>
      <c r="C129" t="s">
        <v>363</v>
      </c>
      <c r="F129" t="str">
        <f>IF(Folha1!H19="","",Folha1!H19)</f>
        <v/>
      </c>
    </row>
    <row r="130" spans="1:6" x14ac:dyDescent="0.2">
      <c r="A130" t="str">
        <f>Folha1!$A$8</f>
        <v>1. Instalações</v>
      </c>
      <c r="B130" t="str">
        <f>Folha1!$A$13</f>
        <v>Zonas comuns</v>
      </c>
      <c r="C130" t="s">
        <v>364</v>
      </c>
      <c r="F130" t="str">
        <f>IF(Folha1!I19="","",Folha1!I19)</f>
        <v/>
      </c>
    </row>
    <row r="131" spans="1:6" x14ac:dyDescent="0.2">
      <c r="A131" t="str">
        <f>Folha1!$A$8</f>
        <v>1. Instalações</v>
      </c>
      <c r="B131" t="str">
        <f>Folha1!$A$13</f>
        <v>Zonas comuns</v>
      </c>
      <c r="C131" t="s">
        <v>365</v>
      </c>
      <c r="F131">
        <f>IF(Folha1!J19="ü","1",IF(Folha1!J19="Ø","0",IF(Folha1!J19="Ó","0",Folha1!J19)))</f>
        <v>0</v>
      </c>
    </row>
    <row r="132" spans="1:6" x14ac:dyDescent="0.2">
      <c r="A132" t="str">
        <f>Folha1!$A$8</f>
        <v>1. Instalações</v>
      </c>
      <c r="B132" t="str">
        <f>Folha1!$A$13</f>
        <v>Zonas comuns</v>
      </c>
      <c r="C132" s="161" t="str">
        <f>Folha1!$K$7</f>
        <v>Parcial</v>
      </c>
      <c r="F132" t="str">
        <f>IF(Folha1!K19="","",Folha1!K19)</f>
        <v>0</v>
      </c>
    </row>
    <row r="133" spans="1:6" x14ac:dyDescent="0.2">
      <c r="A133" t="str">
        <f>Folha1!$A$8</f>
        <v>1. Instalações</v>
      </c>
      <c r="B133" t="str">
        <f>Folha1!$A$13</f>
        <v>Zonas comuns</v>
      </c>
      <c r="C133" t="str">
        <f>Folha1!$L$7</f>
        <v>Total</v>
      </c>
      <c r="F133">
        <f>IF(Folha1!L19="","",Folha1!L19)</f>
        <v>0</v>
      </c>
    </row>
    <row r="134" spans="1:6" x14ac:dyDescent="0.2">
      <c r="A134" t="str">
        <f>Folha1!$A$8</f>
        <v>1. Instalações</v>
      </c>
      <c r="B134" t="str">
        <f>Folha1!$A$13</f>
        <v>Zonas comuns</v>
      </c>
      <c r="C134" t="str">
        <f>Folha1!$M$7</f>
        <v>Observações</v>
      </c>
      <c r="F134" t="str">
        <f>IF(Folha1!M19="","",Folha1!M19)</f>
        <v/>
      </c>
    </row>
    <row r="135" spans="1:6" x14ac:dyDescent="0.2">
      <c r="A135" t="str">
        <f>Folha1!$A$8</f>
        <v>1. Instalações</v>
      </c>
      <c r="B135" t="str">
        <f>Folha1!$A$20</f>
        <v>Zonas de serviço</v>
      </c>
      <c r="C135" t="str">
        <f>Folha1!$B$7</f>
        <v>N.º</v>
      </c>
      <c r="F135">
        <f>IF(Folha1!B20="","",Folha1!B20)</f>
        <v>12</v>
      </c>
    </row>
    <row r="136" spans="1:6" x14ac:dyDescent="0.2">
      <c r="A136" t="str">
        <f>Folha1!$A$8</f>
        <v>1. Instalações</v>
      </c>
      <c r="B136" t="str">
        <f>Folha1!$A$20</f>
        <v>Zonas de serviço</v>
      </c>
      <c r="C136" t="str">
        <f>Folha1!$C$7</f>
        <v>Requisitos</v>
      </c>
      <c r="F136" t="str">
        <f>IF(Folha1!C20="","",Folha1!C20)</f>
        <v>Acesso vertical de serviço aos pisos de alojamento, independente do acesso dos clientes (1)</v>
      </c>
    </row>
    <row r="137" spans="1:6" x14ac:dyDescent="0.2">
      <c r="A137" t="str">
        <f>Folha1!$A$8</f>
        <v>1. Instalações</v>
      </c>
      <c r="B137" t="str">
        <f>Folha1!$A$20</f>
        <v>Zonas de serviço</v>
      </c>
      <c r="C137" t="str">
        <f>Folha1!$D$7</f>
        <v>Pontos</v>
      </c>
      <c r="F137">
        <f>IF(Folha1!D20="","",Folha1!D20)</f>
        <v>15</v>
      </c>
    </row>
    <row r="138" spans="1:6" x14ac:dyDescent="0.2">
      <c r="A138" t="str">
        <f>Folha1!$A$8</f>
        <v>1. Instalações</v>
      </c>
      <c r="B138" t="str">
        <f>Folha1!$A$20</f>
        <v>Zonas de serviço</v>
      </c>
      <c r="C138" t="s">
        <v>360</v>
      </c>
      <c r="F138" t="str">
        <f>IF(Folha1!E20="","",Folha1!E20)</f>
        <v/>
      </c>
    </row>
    <row r="139" spans="1:6" x14ac:dyDescent="0.2">
      <c r="A139" t="str">
        <f>Folha1!$A$8</f>
        <v>1. Instalações</v>
      </c>
      <c r="B139" t="str">
        <f>Folha1!$A$20</f>
        <v>Zonas de serviço</v>
      </c>
      <c r="C139" t="s">
        <v>361</v>
      </c>
      <c r="F139" t="str">
        <f>IF(Folha1!F20="","",Folha1!F20)</f>
        <v/>
      </c>
    </row>
    <row r="140" spans="1:6" x14ac:dyDescent="0.2">
      <c r="A140" t="str">
        <f>Folha1!$A$8</f>
        <v>1. Instalações</v>
      </c>
      <c r="B140" t="str">
        <f>Folha1!$A$20</f>
        <v>Zonas de serviço</v>
      </c>
      <c r="C140" t="s">
        <v>362</v>
      </c>
      <c r="F140" t="str">
        <f>IF(Folha1!G20="","",Folha1!G20)</f>
        <v>Ob.</v>
      </c>
    </row>
    <row r="141" spans="1:6" x14ac:dyDescent="0.2">
      <c r="A141" t="str">
        <f>Folha1!$A$8</f>
        <v>1. Instalações</v>
      </c>
      <c r="B141" t="str">
        <f>Folha1!$A$20</f>
        <v>Zonas de serviço</v>
      </c>
      <c r="C141" t="s">
        <v>363</v>
      </c>
      <c r="F141" t="str">
        <f>IF(Folha1!H20="","",Folha1!H20)</f>
        <v>Ob.</v>
      </c>
    </row>
    <row r="142" spans="1:6" x14ac:dyDescent="0.2">
      <c r="A142" t="str">
        <f>Folha1!$A$8</f>
        <v>1. Instalações</v>
      </c>
      <c r="B142" t="str">
        <f>Folha1!$A$20</f>
        <v>Zonas de serviço</v>
      </c>
      <c r="C142" t="s">
        <v>364</v>
      </c>
      <c r="F142" t="str">
        <f>IF(Folha1!I20="","",Folha1!I20)</f>
        <v>Ob.</v>
      </c>
    </row>
    <row r="143" spans="1:6" x14ac:dyDescent="0.2">
      <c r="A143" t="str">
        <f>Folha1!$A$8</f>
        <v>1. Instalações</v>
      </c>
      <c r="B143" t="str">
        <f>Folha1!$A$20</f>
        <v>Zonas de serviço</v>
      </c>
      <c r="C143" t="s">
        <v>365</v>
      </c>
      <c r="F143">
        <f>IF(Folha1!J20="ü","1",IF(Folha1!J20="Ø","0",IF(Folha1!J20="Ó","0",Folha1!J20)))</f>
        <v>0</v>
      </c>
    </row>
    <row r="144" spans="1:6" x14ac:dyDescent="0.2">
      <c r="A144" t="str">
        <f>Folha1!$A$8</f>
        <v>1. Instalações</v>
      </c>
      <c r="B144" t="str">
        <f>Folha1!$A$20</f>
        <v>Zonas de serviço</v>
      </c>
      <c r="C144" s="161" t="str">
        <f>Folha1!$K$7</f>
        <v>Parcial</v>
      </c>
      <c r="F144" t="str">
        <f>IF(Folha1!K20="","",Folha1!K20)</f>
        <v>0</v>
      </c>
    </row>
    <row r="145" spans="1:6" x14ac:dyDescent="0.2">
      <c r="A145" t="str">
        <f>Folha1!$A$8</f>
        <v>1. Instalações</v>
      </c>
      <c r="B145" t="str">
        <f>Folha1!$A$20</f>
        <v>Zonas de serviço</v>
      </c>
      <c r="C145" t="str">
        <f>Folha1!$L$7</f>
        <v>Total</v>
      </c>
      <c r="F145">
        <f>IF(Folha1!L20="","",Folha1!L20)</f>
        <v>0</v>
      </c>
    </row>
    <row r="146" spans="1:6" x14ac:dyDescent="0.2">
      <c r="A146" t="str">
        <f>Folha1!$A$8</f>
        <v>1. Instalações</v>
      </c>
      <c r="B146" t="str">
        <f>Folha1!$A$20</f>
        <v>Zonas de serviço</v>
      </c>
      <c r="C146" t="str">
        <f>Folha1!$M$7</f>
        <v>Observações</v>
      </c>
      <c r="F146" t="str">
        <f>IF(Folha1!M20="","",Folha1!M20)</f>
        <v/>
      </c>
    </row>
    <row r="147" spans="1:6" x14ac:dyDescent="0.2">
      <c r="A147" t="str">
        <f>Folha1!$A$8</f>
        <v>1. Instalações</v>
      </c>
      <c r="B147" t="str">
        <f>Folha1!$A$20</f>
        <v>Zonas de serviço</v>
      </c>
      <c r="C147" t="str">
        <f>Folha1!$B$7</f>
        <v>N.º</v>
      </c>
      <c r="F147">
        <f>IF(Folha1!B21="","",Folha1!B21)</f>
        <v>13</v>
      </c>
    </row>
    <row r="148" spans="1:6" x14ac:dyDescent="0.2">
      <c r="A148" t="str">
        <f>Folha1!$A$8</f>
        <v>1. Instalações</v>
      </c>
      <c r="B148" t="str">
        <f>Folha1!$A$20</f>
        <v>Zonas de serviço</v>
      </c>
      <c r="C148" t="str">
        <f>Folha1!$C$7</f>
        <v>Requisitos</v>
      </c>
      <c r="F148" t="str">
        <f>IF(Folha1!C21="","",Folha1!C21)</f>
        <v>Cozinha, ou copa se apenas forem servidos pequenos-almoços</v>
      </c>
    </row>
    <row r="149" spans="1:6" x14ac:dyDescent="0.2">
      <c r="A149" t="str">
        <f>Folha1!$A$8</f>
        <v>1. Instalações</v>
      </c>
      <c r="B149" t="str">
        <f>Folha1!$A$20</f>
        <v>Zonas de serviço</v>
      </c>
      <c r="C149" t="str">
        <f>Folha1!$D$7</f>
        <v>Pontos</v>
      </c>
      <c r="F149" t="str">
        <f>IF(Folha1!D21="","",Folha1!D21)</f>
        <v>---</v>
      </c>
    </row>
    <row r="150" spans="1:6" x14ac:dyDescent="0.2">
      <c r="A150" t="str">
        <f>Folha1!$A$8</f>
        <v>1. Instalações</v>
      </c>
      <c r="B150" t="str">
        <f>Folha1!$A$20</f>
        <v>Zonas de serviço</v>
      </c>
      <c r="C150" t="s">
        <v>360</v>
      </c>
      <c r="F150" t="str">
        <f>IF(Folha1!E21="","",Folha1!E21)</f>
        <v>Ob.</v>
      </c>
    </row>
    <row r="151" spans="1:6" x14ac:dyDescent="0.2">
      <c r="A151" t="str">
        <f>Folha1!$A$8</f>
        <v>1. Instalações</v>
      </c>
      <c r="B151" t="str">
        <f>Folha1!$A$20</f>
        <v>Zonas de serviço</v>
      </c>
      <c r="C151" t="s">
        <v>361</v>
      </c>
      <c r="F151" t="str">
        <f>IF(Folha1!F21="","",Folha1!F21)</f>
        <v>Ob.</v>
      </c>
    </row>
    <row r="152" spans="1:6" x14ac:dyDescent="0.2">
      <c r="A152" t="str">
        <f>Folha1!$A$8</f>
        <v>1. Instalações</v>
      </c>
      <c r="B152" t="str">
        <f>Folha1!$A$20</f>
        <v>Zonas de serviço</v>
      </c>
      <c r="C152" t="s">
        <v>362</v>
      </c>
      <c r="F152" t="str">
        <f>IF(Folha1!G21="","",Folha1!G21)</f>
        <v>Ob.</v>
      </c>
    </row>
    <row r="153" spans="1:6" x14ac:dyDescent="0.2">
      <c r="A153" t="str">
        <f>Folha1!$A$8</f>
        <v>1. Instalações</v>
      </c>
      <c r="B153" t="str">
        <f>Folha1!$A$20</f>
        <v>Zonas de serviço</v>
      </c>
      <c r="C153" t="s">
        <v>363</v>
      </c>
      <c r="F153" t="str">
        <f>IF(Folha1!H21="","",Folha1!H21)</f>
        <v>Ob.</v>
      </c>
    </row>
    <row r="154" spans="1:6" x14ac:dyDescent="0.2">
      <c r="A154" t="str">
        <f>Folha1!$A$8</f>
        <v>1. Instalações</v>
      </c>
      <c r="B154" t="str">
        <f>Folha1!$A$20</f>
        <v>Zonas de serviço</v>
      </c>
      <c r="C154" t="s">
        <v>364</v>
      </c>
      <c r="F154" t="str">
        <f>IF(Folha1!I21="","",Folha1!I21)</f>
        <v>Ob.</v>
      </c>
    </row>
    <row r="155" spans="1:6" x14ac:dyDescent="0.2">
      <c r="A155" t="str">
        <f>Folha1!$A$8</f>
        <v>1. Instalações</v>
      </c>
      <c r="B155" t="str">
        <f>Folha1!$A$20</f>
        <v>Zonas de serviço</v>
      </c>
      <c r="C155" t="s">
        <v>365</v>
      </c>
      <c r="F155">
        <f>IF(Folha1!J21="ü","1",IF(Folha1!J21="Ø","0",IF(Folha1!J21="Ó","0",Folha1!J21)))</f>
        <v>0</v>
      </c>
    </row>
    <row r="156" spans="1:6" x14ac:dyDescent="0.2">
      <c r="A156" t="str">
        <f>Folha1!$A$8</f>
        <v>1. Instalações</v>
      </c>
      <c r="B156" t="str">
        <f>Folha1!$A$20</f>
        <v>Zonas de serviço</v>
      </c>
      <c r="C156" s="161" t="str">
        <f>Folha1!$K$7</f>
        <v>Parcial</v>
      </c>
      <c r="F156" t="str">
        <f>IF(Folha1!K21="","",Folha1!K21)</f>
        <v>0</v>
      </c>
    </row>
    <row r="157" spans="1:6" x14ac:dyDescent="0.2">
      <c r="A157" t="str">
        <f>Folha1!$A$8</f>
        <v>1. Instalações</v>
      </c>
      <c r="B157" t="str">
        <f>Folha1!$A$20</f>
        <v>Zonas de serviço</v>
      </c>
      <c r="C157" t="str">
        <f>Folha1!$L$7</f>
        <v>Total</v>
      </c>
      <c r="F157">
        <f>IF(Folha1!L21="","",Folha1!L21)</f>
        <v>0</v>
      </c>
    </row>
    <row r="158" spans="1:6" x14ac:dyDescent="0.2">
      <c r="A158" t="str">
        <f>Folha1!$A$8</f>
        <v>1. Instalações</v>
      </c>
      <c r="B158" t="str">
        <f>Folha1!$A$20</f>
        <v>Zonas de serviço</v>
      </c>
      <c r="C158" t="str">
        <f>Folha1!$M$7</f>
        <v>Observações</v>
      </c>
      <c r="F158" t="str">
        <f>IF(Folha1!M21="","",Folha1!M21)</f>
        <v/>
      </c>
    </row>
    <row r="159" spans="1:6" x14ac:dyDescent="0.2">
      <c r="A159" t="str">
        <f>Folha1!$A$8</f>
        <v>1. Instalações</v>
      </c>
      <c r="B159" t="str">
        <f>Folha1!$A$20</f>
        <v>Zonas de serviço</v>
      </c>
      <c r="C159" t="str">
        <f>Folha1!$B$7</f>
        <v>N.º</v>
      </c>
      <c r="F159">
        <f>IF(Folha1!B22="","",Folha1!B22)</f>
        <v>14</v>
      </c>
    </row>
    <row r="160" spans="1:6" x14ac:dyDescent="0.2">
      <c r="A160" t="str">
        <f>Folha1!$A$8</f>
        <v>1. Instalações</v>
      </c>
      <c r="B160" t="str">
        <f>Folha1!$A$20</f>
        <v>Zonas de serviço</v>
      </c>
      <c r="C160" t="str">
        <f>Folha1!$C$7</f>
        <v>Requisitos</v>
      </c>
      <c r="F160" t="str">
        <f>IF(Folha1!C22="","",Folha1!C22)</f>
        <v>Zona de armazenagem</v>
      </c>
    </row>
    <row r="161" spans="1:6" x14ac:dyDescent="0.2">
      <c r="A161" t="str">
        <f>Folha1!$A$8</f>
        <v>1. Instalações</v>
      </c>
      <c r="B161" t="str">
        <f>Folha1!$A$20</f>
        <v>Zonas de serviço</v>
      </c>
      <c r="C161" t="str">
        <f>Folha1!$D$7</f>
        <v>Pontos</v>
      </c>
      <c r="F161" t="str">
        <f>IF(Folha1!D22="","",Folha1!D22)</f>
        <v>---</v>
      </c>
    </row>
    <row r="162" spans="1:6" x14ac:dyDescent="0.2">
      <c r="A162" t="str">
        <f>Folha1!$A$8</f>
        <v>1. Instalações</v>
      </c>
      <c r="B162" t="str">
        <f>Folha1!$A$20</f>
        <v>Zonas de serviço</v>
      </c>
      <c r="C162" t="s">
        <v>360</v>
      </c>
      <c r="F162" t="str">
        <f>IF(Folha1!E22="","",Folha1!E22)</f>
        <v>Ob.</v>
      </c>
    </row>
    <row r="163" spans="1:6" x14ac:dyDescent="0.2">
      <c r="A163" t="str">
        <f>Folha1!$A$8</f>
        <v>1. Instalações</v>
      </c>
      <c r="B163" t="str">
        <f>Folha1!$A$20</f>
        <v>Zonas de serviço</v>
      </c>
      <c r="C163" t="s">
        <v>361</v>
      </c>
      <c r="F163" t="str">
        <f>IF(Folha1!F22="","",Folha1!F22)</f>
        <v>Ob.</v>
      </c>
    </row>
    <row r="164" spans="1:6" x14ac:dyDescent="0.2">
      <c r="A164" t="str">
        <f>Folha1!$A$8</f>
        <v>1. Instalações</v>
      </c>
      <c r="B164" t="str">
        <f>Folha1!$A$20</f>
        <v>Zonas de serviço</v>
      </c>
      <c r="C164" t="s">
        <v>362</v>
      </c>
      <c r="F164" t="str">
        <f>IF(Folha1!G22="","",Folha1!G22)</f>
        <v>Ob.</v>
      </c>
    </row>
    <row r="165" spans="1:6" x14ac:dyDescent="0.2">
      <c r="A165" t="str">
        <f>Folha1!$A$8</f>
        <v>1. Instalações</v>
      </c>
      <c r="B165" t="str">
        <f>Folha1!$A$20</f>
        <v>Zonas de serviço</v>
      </c>
      <c r="C165" t="s">
        <v>363</v>
      </c>
      <c r="F165" t="str">
        <f>IF(Folha1!H22="","",Folha1!H22)</f>
        <v>Ob.</v>
      </c>
    </row>
    <row r="166" spans="1:6" x14ac:dyDescent="0.2">
      <c r="A166" t="str">
        <f>Folha1!$A$8</f>
        <v>1. Instalações</v>
      </c>
      <c r="B166" t="str">
        <f>Folha1!$A$20</f>
        <v>Zonas de serviço</v>
      </c>
      <c r="C166" t="s">
        <v>364</v>
      </c>
      <c r="F166" t="str">
        <f>IF(Folha1!I22="","",Folha1!I22)</f>
        <v>Ob.</v>
      </c>
    </row>
    <row r="167" spans="1:6" x14ac:dyDescent="0.2">
      <c r="A167" t="str">
        <f>Folha1!$A$8</f>
        <v>1. Instalações</v>
      </c>
      <c r="B167" t="str">
        <f>Folha1!$A$20</f>
        <v>Zonas de serviço</v>
      </c>
      <c r="C167" t="s">
        <v>365</v>
      </c>
      <c r="F167">
        <f>IF(Folha1!J22="ü","1",IF(Folha1!J22="Ø","0",IF(Folha1!J22="Ó","0",Folha1!J22)))</f>
        <v>0</v>
      </c>
    </row>
    <row r="168" spans="1:6" x14ac:dyDescent="0.2">
      <c r="A168" t="str">
        <f>Folha1!$A$8</f>
        <v>1. Instalações</v>
      </c>
      <c r="B168" t="str">
        <f>Folha1!$A$20</f>
        <v>Zonas de serviço</v>
      </c>
      <c r="C168" s="161" t="str">
        <f>Folha1!$K$7</f>
        <v>Parcial</v>
      </c>
      <c r="F168" t="str">
        <f>IF(Folha1!K22="","",Folha1!K22)</f>
        <v>0</v>
      </c>
    </row>
    <row r="169" spans="1:6" x14ac:dyDescent="0.2">
      <c r="A169" t="str">
        <f>Folha1!$A$8</f>
        <v>1. Instalações</v>
      </c>
      <c r="B169" t="str">
        <f>Folha1!$A$20</f>
        <v>Zonas de serviço</v>
      </c>
      <c r="C169" t="str">
        <f>Folha1!$L$7</f>
        <v>Total</v>
      </c>
      <c r="F169">
        <f>IF(Folha1!L22="","",Folha1!L22)</f>
        <v>0</v>
      </c>
    </row>
    <row r="170" spans="1:6" x14ac:dyDescent="0.2">
      <c r="A170" t="str">
        <f>Folha1!$A$8</f>
        <v>1. Instalações</v>
      </c>
      <c r="B170" t="str">
        <f>Folha1!$A$20</f>
        <v>Zonas de serviço</v>
      </c>
      <c r="C170" t="str">
        <f>Folha1!$M$7</f>
        <v>Observações</v>
      </c>
      <c r="F170" t="str">
        <f>IF(Folha1!M22="","",Folha1!M22)</f>
        <v/>
      </c>
    </row>
    <row r="171" spans="1:6" x14ac:dyDescent="0.2">
      <c r="A171" t="str">
        <f>Folha1!$A$8</f>
        <v>1. Instalações</v>
      </c>
      <c r="B171" t="str">
        <f>Folha1!$A$20</f>
        <v>Zonas de serviço</v>
      </c>
      <c r="C171" t="str">
        <f>Folha1!$B$7</f>
        <v>N.º</v>
      </c>
      <c r="F171">
        <f>IF(Folha1!B23="","",Folha1!B23)</f>
        <v>15</v>
      </c>
    </row>
    <row r="172" spans="1:6" x14ac:dyDescent="0.2">
      <c r="A172" t="str">
        <f>Folha1!$A$8</f>
        <v>1. Instalações</v>
      </c>
      <c r="B172" t="str">
        <f>Folha1!$A$20</f>
        <v>Zonas de serviço</v>
      </c>
      <c r="C172" t="str">
        <f>Folha1!$C$7</f>
        <v>Requisitos</v>
      </c>
      <c r="F172" t="str">
        <f>IF(Folha1!C23="","",Folha1!C23)</f>
        <v xml:space="preserve">Área destinada ao pessoal, composta pelo menos por instalações sanitárias e zona de vestiário </v>
      </c>
    </row>
    <row r="173" spans="1:6" x14ac:dyDescent="0.2">
      <c r="A173" t="str">
        <f>Folha1!$A$8</f>
        <v>1. Instalações</v>
      </c>
      <c r="B173" t="str">
        <f>Folha1!$A$20</f>
        <v>Zonas de serviço</v>
      </c>
      <c r="C173" t="str">
        <f>Folha1!$D$7</f>
        <v>Pontos</v>
      </c>
      <c r="F173" t="str">
        <f>IF(Folha1!D23="","",Folha1!D23)</f>
        <v>---</v>
      </c>
    </row>
    <row r="174" spans="1:6" x14ac:dyDescent="0.2">
      <c r="A174" t="str">
        <f>Folha1!$A$8</f>
        <v>1. Instalações</v>
      </c>
      <c r="B174" t="str">
        <f>Folha1!$A$20</f>
        <v>Zonas de serviço</v>
      </c>
      <c r="C174" t="s">
        <v>360</v>
      </c>
      <c r="F174" t="str">
        <f>IF(Folha1!E23="","",Folha1!E23)</f>
        <v>Ob.</v>
      </c>
    </row>
    <row r="175" spans="1:6" x14ac:dyDescent="0.2">
      <c r="A175" t="str">
        <f>Folha1!$A$8</f>
        <v>1. Instalações</v>
      </c>
      <c r="B175" t="str">
        <f>Folha1!$A$20</f>
        <v>Zonas de serviço</v>
      </c>
      <c r="C175" t="s">
        <v>361</v>
      </c>
      <c r="F175" t="str">
        <f>IF(Folha1!F23="","",Folha1!F23)</f>
        <v>Ob.</v>
      </c>
    </row>
    <row r="176" spans="1:6" x14ac:dyDescent="0.2">
      <c r="A176" t="str">
        <f>Folha1!$A$8</f>
        <v>1. Instalações</v>
      </c>
      <c r="B176" t="str">
        <f>Folha1!$A$20</f>
        <v>Zonas de serviço</v>
      </c>
      <c r="C176" t="s">
        <v>362</v>
      </c>
      <c r="F176" t="str">
        <f>IF(Folha1!G23="","",Folha1!G23)</f>
        <v>Ob.</v>
      </c>
    </row>
    <row r="177" spans="1:6" x14ac:dyDescent="0.2">
      <c r="A177" t="str">
        <f>Folha1!$A$8</f>
        <v>1. Instalações</v>
      </c>
      <c r="B177" t="str">
        <f>Folha1!$A$20</f>
        <v>Zonas de serviço</v>
      </c>
      <c r="C177" t="s">
        <v>363</v>
      </c>
      <c r="F177" t="str">
        <f>IF(Folha1!H23="","",Folha1!H23)</f>
        <v>Ob.</v>
      </c>
    </row>
    <row r="178" spans="1:6" x14ac:dyDescent="0.2">
      <c r="A178" t="str">
        <f>Folha1!$A$8</f>
        <v>1. Instalações</v>
      </c>
      <c r="B178" t="str">
        <f>Folha1!$A$20</f>
        <v>Zonas de serviço</v>
      </c>
      <c r="C178" t="s">
        <v>364</v>
      </c>
      <c r="F178" t="str">
        <f>IF(Folha1!I23="","",Folha1!I23)</f>
        <v>Ob.</v>
      </c>
    </row>
    <row r="179" spans="1:6" x14ac:dyDescent="0.2">
      <c r="A179" t="str">
        <f>Folha1!$A$8</f>
        <v>1. Instalações</v>
      </c>
      <c r="B179" t="str">
        <f>Folha1!$A$20</f>
        <v>Zonas de serviço</v>
      </c>
      <c r="C179" t="s">
        <v>365</v>
      </c>
      <c r="F179">
        <f>IF(Folha1!J23="ü","1",IF(Folha1!J23="Ø","0",IF(Folha1!J23="Ó","0",Folha1!J23)))</f>
        <v>0</v>
      </c>
    </row>
    <row r="180" spans="1:6" x14ac:dyDescent="0.2">
      <c r="A180" t="str">
        <f>Folha1!$A$8</f>
        <v>1. Instalações</v>
      </c>
      <c r="B180" t="str">
        <f>Folha1!$A$20</f>
        <v>Zonas de serviço</v>
      </c>
      <c r="C180" s="161" t="str">
        <f>Folha1!$K$7</f>
        <v>Parcial</v>
      </c>
      <c r="F180" t="str">
        <f>IF(Folha1!K23="","",Folha1!K23)</f>
        <v>0</v>
      </c>
    </row>
    <row r="181" spans="1:6" x14ac:dyDescent="0.2">
      <c r="A181" t="str">
        <f>Folha1!$A$8</f>
        <v>1. Instalações</v>
      </c>
      <c r="B181" t="str">
        <f>Folha1!$A$20</f>
        <v>Zonas de serviço</v>
      </c>
      <c r="C181" t="str">
        <f>Folha1!$L$7</f>
        <v>Total</v>
      </c>
      <c r="F181">
        <f>IF(Folha1!L23="","",Folha1!L23)</f>
        <v>0</v>
      </c>
    </row>
    <row r="182" spans="1:6" x14ac:dyDescent="0.2">
      <c r="A182" t="str">
        <f>Folha1!$A$8</f>
        <v>1. Instalações</v>
      </c>
      <c r="B182" t="str">
        <f>Folha1!$A$20</f>
        <v>Zonas de serviço</v>
      </c>
      <c r="C182" t="str">
        <f>Folha1!$M$7</f>
        <v>Observações</v>
      </c>
      <c r="F182" t="str">
        <f>IF(Folha1!M23="","",Folha1!M23)</f>
        <v/>
      </c>
    </row>
    <row r="183" spans="1:6" x14ac:dyDescent="0.2">
      <c r="A183" t="str">
        <f>Folha1!$A$8</f>
        <v>1. Instalações</v>
      </c>
      <c r="B183" t="str">
        <f>Folha1!$A$24</f>
        <v>Unidades de alojamento (quartos e/ou apartamentos) (9)</v>
      </c>
      <c r="C183" t="str">
        <f>Folha1!$B$7</f>
        <v>N.º</v>
      </c>
      <c r="F183">
        <f>IF(Folha1!B24="","",Folha1!B24)</f>
        <v>16</v>
      </c>
    </row>
    <row r="184" spans="1:6" x14ac:dyDescent="0.2">
      <c r="A184" t="str">
        <f>Folha1!$A$8</f>
        <v>1. Instalações</v>
      </c>
      <c r="B184" t="str">
        <f>Folha1!$A$24</f>
        <v>Unidades de alojamento (quartos e/ou apartamentos) (9)</v>
      </c>
      <c r="C184" t="str">
        <f>Folha1!$C$7</f>
        <v>Requisitos</v>
      </c>
      <c r="F184" t="str">
        <f>IF(Folha1!C24="","",Folha1!C24)</f>
        <v>Climatização das UA com sistemas de climatização ativos ou passivos que garantam o conforto térmico</v>
      </c>
    </row>
    <row r="185" spans="1:6" x14ac:dyDescent="0.2">
      <c r="A185" t="str">
        <f>Folha1!$A$8</f>
        <v>1. Instalações</v>
      </c>
      <c r="B185" t="str">
        <f>Folha1!$A$24</f>
        <v>Unidades de alojamento (quartos e/ou apartamentos) (9)</v>
      </c>
      <c r="C185" t="str">
        <f>Folha1!$D$7</f>
        <v>Pontos</v>
      </c>
      <c r="F185" t="str">
        <f>IF(Folha1!D24="","",Folha1!D24)</f>
        <v>---</v>
      </c>
    </row>
    <row r="186" spans="1:6" x14ac:dyDescent="0.2">
      <c r="A186" t="str">
        <f>Folha1!$A$8</f>
        <v>1. Instalações</v>
      </c>
      <c r="B186" t="str">
        <f>Folha1!$A$24</f>
        <v>Unidades de alojamento (quartos e/ou apartamentos) (9)</v>
      </c>
      <c r="C186" t="s">
        <v>360</v>
      </c>
      <c r="F186" t="str">
        <f>IF(Folha1!E24="","",Folha1!E24)</f>
        <v>Ob.</v>
      </c>
    </row>
    <row r="187" spans="1:6" x14ac:dyDescent="0.2">
      <c r="A187" t="str">
        <f>Folha1!$A$8</f>
        <v>1. Instalações</v>
      </c>
      <c r="B187" t="str">
        <f>Folha1!$A$24</f>
        <v>Unidades de alojamento (quartos e/ou apartamentos) (9)</v>
      </c>
      <c r="C187" t="s">
        <v>361</v>
      </c>
      <c r="F187" t="str">
        <f>IF(Folha1!F24="","",Folha1!F24)</f>
        <v>Ob.</v>
      </c>
    </row>
    <row r="188" spans="1:6" x14ac:dyDescent="0.2">
      <c r="A188" t="str">
        <f>Folha1!$A$8</f>
        <v>1. Instalações</v>
      </c>
      <c r="B188" t="str">
        <f>Folha1!$A$24</f>
        <v>Unidades de alojamento (quartos e/ou apartamentos) (9)</v>
      </c>
      <c r="C188" t="s">
        <v>362</v>
      </c>
      <c r="F188" t="str">
        <f>IF(Folha1!G24="","",Folha1!G24)</f>
        <v>Ob.</v>
      </c>
    </row>
    <row r="189" spans="1:6" x14ac:dyDescent="0.2">
      <c r="A189" t="str">
        <f>Folha1!$A$8</f>
        <v>1. Instalações</v>
      </c>
      <c r="B189" t="str">
        <f>Folha1!$A$24</f>
        <v>Unidades de alojamento (quartos e/ou apartamentos) (9)</v>
      </c>
      <c r="C189" t="s">
        <v>363</v>
      </c>
      <c r="F189" t="str">
        <f>IF(Folha1!H24="","",Folha1!H24)</f>
        <v>Ob.</v>
      </c>
    </row>
    <row r="190" spans="1:6" x14ac:dyDescent="0.2">
      <c r="A190" t="str">
        <f>Folha1!$A$8</f>
        <v>1. Instalações</v>
      </c>
      <c r="B190" t="str">
        <f>Folha1!$A$24</f>
        <v>Unidades de alojamento (quartos e/ou apartamentos) (9)</v>
      </c>
      <c r="C190" t="s">
        <v>364</v>
      </c>
      <c r="F190" t="str">
        <f>IF(Folha1!I24="","",Folha1!I24)</f>
        <v>Ob.</v>
      </c>
    </row>
    <row r="191" spans="1:6" x14ac:dyDescent="0.2">
      <c r="A191" t="str">
        <f>Folha1!$A$8</f>
        <v>1. Instalações</v>
      </c>
      <c r="B191" t="str">
        <f>Folha1!$A$24</f>
        <v>Unidades de alojamento (quartos e/ou apartamentos) (9)</v>
      </c>
      <c r="C191" t="s">
        <v>365</v>
      </c>
      <c r="F191">
        <f>IF(Folha1!J24="ü","1",IF(Folha1!J24="Ø","0",IF(Folha1!J24="Ó","0",Folha1!J24)))</f>
        <v>0</v>
      </c>
    </row>
    <row r="192" spans="1:6" x14ac:dyDescent="0.2">
      <c r="A192" t="str">
        <f>Folha1!$A$8</f>
        <v>1. Instalações</v>
      </c>
      <c r="B192" t="str">
        <f>Folha1!$A$24</f>
        <v>Unidades de alojamento (quartos e/ou apartamentos) (9)</v>
      </c>
      <c r="C192" s="161" t="str">
        <f>Folha1!$K$7</f>
        <v>Parcial</v>
      </c>
      <c r="F192" t="str">
        <f>IF(Folha1!K24="","",Folha1!K24)</f>
        <v>0</v>
      </c>
    </row>
    <row r="193" spans="1:6" x14ac:dyDescent="0.2">
      <c r="A193" t="str">
        <f>Folha1!$A$8</f>
        <v>1. Instalações</v>
      </c>
      <c r="B193" t="str">
        <f>Folha1!$A$24</f>
        <v>Unidades de alojamento (quartos e/ou apartamentos) (9)</v>
      </c>
      <c r="C193" t="str">
        <f>Folha1!$L$7</f>
        <v>Total</v>
      </c>
      <c r="F193">
        <f>IF(Folha1!L24="","",Folha1!L24)</f>
        <v>0</v>
      </c>
    </row>
    <row r="194" spans="1:6" x14ac:dyDescent="0.2">
      <c r="A194" t="str">
        <f>Folha1!$A$8</f>
        <v>1. Instalações</v>
      </c>
      <c r="B194" t="str">
        <f>Folha1!$A$24</f>
        <v>Unidades de alojamento (quartos e/ou apartamentos) (9)</v>
      </c>
      <c r="C194" t="str">
        <f>Folha1!$M$7</f>
        <v>Observações</v>
      </c>
      <c r="F194" t="str">
        <f>IF(Folha1!M24="","",Folha1!M24)</f>
        <v/>
      </c>
    </row>
    <row r="195" spans="1:6" x14ac:dyDescent="0.2">
      <c r="A195" t="str">
        <f>Folha1!$A$8</f>
        <v>1. Instalações</v>
      </c>
      <c r="B195" t="str">
        <f>Folha1!$A$24</f>
        <v>Unidades de alojamento (quartos e/ou apartamentos) (9)</v>
      </c>
      <c r="C195" t="str">
        <f>Folha1!$B$7</f>
        <v>N.º</v>
      </c>
      <c r="F195">
        <f>IF(Folha1!B25="","",Folha1!B25)</f>
        <v>17</v>
      </c>
    </row>
    <row r="196" spans="1:6" x14ac:dyDescent="0.2">
      <c r="A196" t="str">
        <f>Folha1!$A$8</f>
        <v>1. Instalações</v>
      </c>
      <c r="B196" t="str">
        <f>Folha1!$A$24</f>
        <v>Unidades de alojamento (quartos e/ou apartamentos) (9)</v>
      </c>
      <c r="C196" t="str">
        <f>Folha1!$C$7</f>
        <v>Requisitos</v>
      </c>
      <c r="F196" t="str">
        <f>IF(Folha1!C25="","",Folha1!C25)</f>
        <v>50% das UA com sistemas de climatização que garantam o conforto térmico de intensidade regulável pelo cliente em cada ciclo</v>
      </c>
    </row>
    <row r="197" spans="1:6" x14ac:dyDescent="0.2">
      <c r="A197" t="str">
        <f>Folha1!$A$8</f>
        <v>1. Instalações</v>
      </c>
      <c r="B197" t="str">
        <f>Folha1!$A$24</f>
        <v>Unidades de alojamento (quartos e/ou apartamentos) (9)</v>
      </c>
      <c r="C197" t="str">
        <f>Folha1!$D$7</f>
        <v>Pontos</v>
      </c>
      <c r="F197">
        <f>IF(Folha1!D25="","",Folha1!D25)</f>
        <v>10</v>
      </c>
    </row>
    <row r="198" spans="1:6" x14ac:dyDescent="0.2">
      <c r="A198" t="str">
        <f>Folha1!$A$8</f>
        <v>1. Instalações</v>
      </c>
      <c r="B198" t="str">
        <f>Folha1!$A$24</f>
        <v>Unidades de alojamento (quartos e/ou apartamentos) (9)</v>
      </c>
      <c r="C198" t="s">
        <v>360</v>
      </c>
      <c r="F198" t="str">
        <f>IF(Folha1!E25="","",Folha1!E25)</f>
        <v/>
      </c>
    </row>
    <row r="199" spans="1:6" x14ac:dyDescent="0.2">
      <c r="A199" t="str">
        <f>Folha1!$A$8</f>
        <v>1. Instalações</v>
      </c>
      <c r="B199" t="str">
        <f>Folha1!$A$24</f>
        <v>Unidades de alojamento (quartos e/ou apartamentos) (9)</v>
      </c>
      <c r="C199" t="s">
        <v>361</v>
      </c>
      <c r="F199" t="str">
        <f>IF(Folha1!F25="","",Folha1!F25)</f>
        <v/>
      </c>
    </row>
    <row r="200" spans="1:6" x14ac:dyDescent="0.2">
      <c r="A200" t="str">
        <f>Folha1!$A$8</f>
        <v>1. Instalações</v>
      </c>
      <c r="B200" t="str">
        <f>Folha1!$A$24</f>
        <v>Unidades de alojamento (quartos e/ou apartamentos) (9)</v>
      </c>
      <c r="C200" t="s">
        <v>362</v>
      </c>
      <c r="F200" t="str">
        <f>IF(Folha1!G25="","",Folha1!G25)</f>
        <v/>
      </c>
    </row>
    <row r="201" spans="1:6" x14ac:dyDescent="0.2">
      <c r="A201" t="str">
        <f>Folha1!$A$8</f>
        <v>1. Instalações</v>
      </c>
      <c r="B201" t="str">
        <f>Folha1!$A$24</f>
        <v>Unidades de alojamento (quartos e/ou apartamentos) (9)</v>
      </c>
      <c r="C201" t="s">
        <v>363</v>
      </c>
      <c r="F201" t="str">
        <f>IF(Folha1!H25="","",Folha1!H25)</f>
        <v/>
      </c>
    </row>
    <row r="202" spans="1:6" x14ac:dyDescent="0.2">
      <c r="A202" t="str">
        <f>Folha1!$A$8</f>
        <v>1. Instalações</v>
      </c>
      <c r="B202" t="str">
        <f>Folha1!$A$24</f>
        <v>Unidades de alojamento (quartos e/ou apartamentos) (9)</v>
      </c>
      <c r="C202" t="s">
        <v>364</v>
      </c>
      <c r="F202" t="str">
        <f>IF(Folha1!I25="","",Folha1!I25)</f>
        <v>Ob.</v>
      </c>
    </row>
    <row r="203" spans="1:6" x14ac:dyDescent="0.2">
      <c r="A203" t="str">
        <f>Folha1!$A$8</f>
        <v>1. Instalações</v>
      </c>
      <c r="B203" t="str">
        <f>Folha1!$A$24</f>
        <v>Unidades de alojamento (quartos e/ou apartamentos) (9)</v>
      </c>
      <c r="C203" t="s">
        <v>365</v>
      </c>
      <c r="F203">
        <f>IF(Folha1!J25="ü","1",IF(Folha1!J25="Ø","0",IF(Folha1!J25="Ó","0",Folha1!J25)))</f>
        <v>0</v>
      </c>
    </row>
    <row r="204" spans="1:6" x14ac:dyDescent="0.2">
      <c r="A204" t="str">
        <f>Folha1!$A$8</f>
        <v>1. Instalações</v>
      </c>
      <c r="B204" t="str">
        <f>Folha1!$A$24</f>
        <v>Unidades de alojamento (quartos e/ou apartamentos) (9)</v>
      </c>
      <c r="C204" s="161" t="str">
        <f>Folha1!$K$7</f>
        <v>Parcial</v>
      </c>
      <c r="F204" t="str">
        <f>IF(Folha1!K25="","",Folha1!K25)</f>
        <v>0</v>
      </c>
    </row>
    <row r="205" spans="1:6" x14ac:dyDescent="0.2">
      <c r="A205" t="str">
        <f>Folha1!$A$8</f>
        <v>1. Instalações</v>
      </c>
      <c r="B205" t="str">
        <f>Folha1!$A$24</f>
        <v>Unidades de alojamento (quartos e/ou apartamentos) (9)</v>
      </c>
      <c r="C205" t="str">
        <f>Folha1!$L$7</f>
        <v>Total</v>
      </c>
      <c r="F205">
        <f>IF(Folha1!L25="","",Folha1!L25)</f>
        <v>0</v>
      </c>
    </row>
    <row r="206" spans="1:6" x14ac:dyDescent="0.2">
      <c r="A206" t="str">
        <f>Folha1!$A$8</f>
        <v>1. Instalações</v>
      </c>
      <c r="B206" t="str">
        <f>Folha1!$A$24</f>
        <v>Unidades de alojamento (quartos e/ou apartamentos) (9)</v>
      </c>
      <c r="C206" t="str">
        <f>Folha1!$M$7</f>
        <v>Observações</v>
      </c>
      <c r="F206" t="str">
        <f>IF(Folha1!M25="","",Folha1!M25)</f>
        <v/>
      </c>
    </row>
    <row r="207" spans="1:6" x14ac:dyDescent="0.2">
      <c r="A207" t="str">
        <f>Folha1!$A$8</f>
        <v>1. Instalações</v>
      </c>
      <c r="B207" t="str">
        <f>Folha1!$A$24</f>
        <v>Unidades de alojamento (quartos e/ou apartamentos) (9)</v>
      </c>
      <c r="C207" t="str">
        <f>Folha1!$B$7</f>
        <v>N.º</v>
      </c>
      <c r="F207">
        <f>IF(Folha1!B26="","",Folha1!B26)</f>
        <v>18</v>
      </c>
    </row>
    <row r="208" spans="1:6" x14ac:dyDescent="0.2">
      <c r="A208" t="str">
        <f>Folha1!$A$8</f>
        <v>1. Instalações</v>
      </c>
      <c r="B208" t="str">
        <f>Folha1!$A$24</f>
        <v>Unidades de alojamento (quartos e/ou apartamentos) (9)</v>
      </c>
      <c r="C208" t="str">
        <f>Folha1!$C$7</f>
        <v>Requisitos</v>
      </c>
      <c r="F208" t="str">
        <f>IF(Folha1!C26="","",Folha1!C26)</f>
        <v>100% das UA com sistemas de climatização que garantam o conforto térmico de intensidade regulável pelo cliente em cada ciclo</v>
      </c>
    </row>
    <row r="209" spans="1:6" x14ac:dyDescent="0.2">
      <c r="A209" t="str">
        <f>Folha1!$A$8</f>
        <v>1. Instalações</v>
      </c>
      <c r="B209" t="str">
        <f>Folha1!$A$24</f>
        <v>Unidades de alojamento (quartos e/ou apartamentos) (9)</v>
      </c>
      <c r="C209" t="str">
        <f>Folha1!$D$7</f>
        <v>Pontos</v>
      </c>
      <c r="F209">
        <f>IF(Folha1!D26="","",Folha1!D26)</f>
        <v>13</v>
      </c>
    </row>
    <row r="210" spans="1:6" x14ac:dyDescent="0.2">
      <c r="A210" t="str">
        <f>Folha1!$A$8</f>
        <v>1. Instalações</v>
      </c>
      <c r="B210" t="str">
        <f>Folha1!$A$24</f>
        <v>Unidades de alojamento (quartos e/ou apartamentos) (9)</v>
      </c>
      <c r="C210" t="s">
        <v>360</v>
      </c>
      <c r="F210" t="str">
        <f>IF(Folha1!E26="","",Folha1!E26)</f>
        <v/>
      </c>
    </row>
    <row r="211" spans="1:6" x14ac:dyDescent="0.2">
      <c r="A211" t="str">
        <f>Folha1!$A$8</f>
        <v>1. Instalações</v>
      </c>
      <c r="B211" t="str">
        <f>Folha1!$A$24</f>
        <v>Unidades de alojamento (quartos e/ou apartamentos) (9)</v>
      </c>
      <c r="C211" t="s">
        <v>361</v>
      </c>
      <c r="F211" t="str">
        <f>IF(Folha1!F26="","",Folha1!F26)</f>
        <v/>
      </c>
    </row>
    <row r="212" spans="1:6" x14ac:dyDescent="0.2">
      <c r="A212" t="str">
        <f>Folha1!$A$8</f>
        <v>1. Instalações</v>
      </c>
      <c r="B212" t="str">
        <f>Folha1!$A$24</f>
        <v>Unidades de alojamento (quartos e/ou apartamentos) (9)</v>
      </c>
      <c r="C212" t="s">
        <v>362</v>
      </c>
      <c r="F212" t="str">
        <f>IF(Folha1!G26="","",Folha1!G26)</f>
        <v/>
      </c>
    </row>
    <row r="213" spans="1:6" x14ac:dyDescent="0.2">
      <c r="A213" t="str">
        <f>Folha1!$A$8</f>
        <v>1. Instalações</v>
      </c>
      <c r="B213" t="str">
        <f>Folha1!$A$24</f>
        <v>Unidades de alojamento (quartos e/ou apartamentos) (9)</v>
      </c>
      <c r="C213" t="s">
        <v>363</v>
      </c>
      <c r="F213" t="str">
        <f>IF(Folha1!H26="","",Folha1!H26)</f>
        <v/>
      </c>
    </row>
    <row r="214" spans="1:6" x14ac:dyDescent="0.2">
      <c r="A214" t="str">
        <f>Folha1!$A$8</f>
        <v>1. Instalações</v>
      </c>
      <c r="B214" t="str">
        <f>Folha1!$A$24</f>
        <v>Unidades de alojamento (quartos e/ou apartamentos) (9)</v>
      </c>
      <c r="C214" t="s">
        <v>364</v>
      </c>
      <c r="F214" t="str">
        <f>IF(Folha1!I26="","",Folha1!I26)</f>
        <v/>
      </c>
    </row>
    <row r="215" spans="1:6" x14ac:dyDescent="0.2">
      <c r="A215" t="str">
        <f>Folha1!$A$8</f>
        <v>1. Instalações</v>
      </c>
      <c r="B215" t="str">
        <f>Folha1!$A$24</f>
        <v>Unidades de alojamento (quartos e/ou apartamentos) (9)</v>
      </c>
      <c r="C215" t="s">
        <v>365</v>
      </c>
      <c r="F215">
        <f>IF(Folha1!J26="ü","1",IF(Folha1!J26="Ø","0",IF(Folha1!J26="Ó","0",Folha1!J26)))</f>
        <v>0</v>
      </c>
    </row>
    <row r="216" spans="1:6" x14ac:dyDescent="0.2">
      <c r="A216" t="str">
        <f>Folha1!$A$8</f>
        <v>1. Instalações</v>
      </c>
      <c r="B216" t="str">
        <f>Folha1!$A$24</f>
        <v>Unidades de alojamento (quartos e/ou apartamentos) (9)</v>
      </c>
      <c r="C216" s="161" t="str">
        <f>Folha1!$K$7</f>
        <v>Parcial</v>
      </c>
      <c r="F216" t="str">
        <f>IF(Folha1!K26="","",Folha1!K26)</f>
        <v>0</v>
      </c>
    </row>
    <row r="217" spans="1:6" x14ac:dyDescent="0.2">
      <c r="A217" t="str">
        <f>Folha1!$A$8</f>
        <v>1. Instalações</v>
      </c>
      <c r="B217" t="str">
        <f>Folha1!$A$24</f>
        <v>Unidades de alojamento (quartos e/ou apartamentos) (9)</v>
      </c>
      <c r="C217" t="str">
        <f>Folha1!$L$7</f>
        <v>Total</v>
      </c>
      <c r="F217">
        <f>IF(Folha1!L26="","",Folha1!L26)</f>
        <v>0</v>
      </c>
    </row>
    <row r="218" spans="1:6" x14ac:dyDescent="0.2">
      <c r="A218" t="str">
        <f>Folha1!$A$8</f>
        <v>1. Instalações</v>
      </c>
      <c r="B218" t="str">
        <f>Folha1!$A$24</f>
        <v>Unidades de alojamento (quartos e/ou apartamentos) (9)</v>
      </c>
      <c r="C218" t="str">
        <f>Folha1!$M$7</f>
        <v>Observações</v>
      </c>
      <c r="F218" t="str">
        <f>IF(Folha1!M26="","",Folha1!M26)</f>
        <v/>
      </c>
    </row>
    <row r="219" spans="1:6" x14ac:dyDescent="0.2">
      <c r="A219" t="str">
        <f>Folha1!$A$8</f>
        <v>1. Instalações</v>
      </c>
      <c r="B219" t="str">
        <f>Folha1!$A$24</f>
        <v>Unidades de alojamento (quartos e/ou apartamentos) (9)</v>
      </c>
      <c r="C219" t="str">
        <f>Folha1!$B$7</f>
        <v>N.º</v>
      </c>
      <c r="F219">
        <f>IF(Folha1!B27="","",Folha1!B27)</f>
        <v>19</v>
      </c>
    </row>
    <row r="220" spans="1:6" x14ac:dyDescent="0.2">
      <c r="A220" t="str">
        <f>Folha1!$A$8</f>
        <v>1. Instalações</v>
      </c>
      <c r="B220" t="str">
        <f>Folha1!$A$24</f>
        <v>Unidades de alojamento (quartos e/ou apartamentos) (9)</v>
      </c>
      <c r="C220" t="str">
        <f>Folha1!$C$7</f>
        <v>Requisitos</v>
      </c>
      <c r="F220" t="str">
        <f>IF(Folha1!C27="","",Folha1!C27)</f>
        <v>100% das UA com instalações sanitárias privativas constituídas no mínimo por sanita, lavatório e duche ou banheira</v>
      </c>
    </row>
    <row r="221" spans="1:6" x14ac:dyDescent="0.2">
      <c r="A221" t="str">
        <f>Folha1!$A$8</f>
        <v>1. Instalações</v>
      </c>
      <c r="B221" t="str">
        <f>Folha1!$A$24</f>
        <v>Unidades de alojamento (quartos e/ou apartamentos) (9)</v>
      </c>
      <c r="C221" t="str">
        <f>Folha1!$D$7</f>
        <v>Pontos</v>
      </c>
      <c r="F221" t="str">
        <f>IF(Folha1!D27="","",Folha1!D27)</f>
        <v>---</v>
      </c>
    </row>
    <row r="222" spans="1:6" x14ac:dyDescent="0.2">
      <c r="A222" t="str">
        <f>Folha1!$A$8</f>
        <v>1. Instalações</v>
      </c>
      <c r="B222" t="str">
        <f>Folha1!$A$24</f>
        <v>Unidades de alojamento (quartos e/ou apartamentos) (9)</v>
      </c>
      <c r="C222" t="s">
        <v>360</v>
      </c>
      <c r="F222" t="str">
        <f>IF(Folha1!E27="","",Folha1!E27)</f>
        <v>Ob.</v>
      </c>
    </row>
    <row r="223" spans="1:6" x14ac:dyDescent="0.2">
      <c r="A223" t="str">
        <f>Folha1!$A$8</f>
        <v>1. Instalações</v>
      </c>
      <c r="B223" t="str">
        <f>Folha1!$A$24</f>
        <v>Unidades de alojamento (quartos e/ou apartamentos) (9)</v>
      </c>
      <c r="C223" t="s">
        <v>361</v>
      </c>
      <c r="F223" t="str">
        <f>IF(Folha1!F27="","",Folha1!F27)</f>
        <v>Ob.</v>
      </c>
    </row>
    <row r="224" spans="1:6" x14ac:dyDescent="0.2">
      <c r="A224" t="str">
        <f>Folha1!$A$8</f>
        <v>1. Instalações</v>
      </c>
      <c r="B224" t="str">
        <f>Folha1!$A$24</f>
        <v>Unidades de alojamento (quartos e/ou apartamentos) (9)</v>
      </c>
      <c r="C224" t="s">
        <v>362</v>
      </c>
      <c r="F224" t="str">
        <f>IF(Folha1!G27="","",Folha1!G27)</f>
        <v>Ob.</v>
      </c>
    </row>
    <row r="225" spans="1:6" x14ac:dyDescent="0.2">
      <c r="A225" t="str">
        <f>Folha1!$A$8</f>
        <v>1. Instalações</v>
      </c>
      <c r="B225" t="str">
        <f>Folha1!$A$24</f>
        <v>Unidades de alojamento (quartos e/ou apartamentos) (9)</v>
      </c>
      <c r="C225" t="s">
        <v>363</v>
      </c>
      <c r="F225" t="str">
        <f>IF(Folha1!H27="","",Folha1!H27)</f>
        <v>Ob.</v>
      </c>
    </row>
    <row r="226" spans="1:6" x14ac:dyDescent="0.2">
      <c r="A226" t="str">
        <f>Folha1!$A$8</f>
        <v>1. Instalações</v>
      </c>
      <c r="B226" t="str">
        <f>Folha1!$A$24</f>
        <v>Unidades de alojamento (quartos e/ou apartamentos) (9)</v>
      </c>
      <c r="C226" t="s">
        <v>364</v>
      </c>
      <c r="F226" t="str">
        <f>IF(Folha1!I27="","",Folha1!I27)</f>
        <v>Ob.</v>
      </c>
    </row>
    <row r="227" spans="1:6" x14ac:dyDescent="0.2">
      <c r="A227" t="str">
        <f>Folha1!$A$8</f>
        <v>1. Instalações</v>
      </c>
      <c r="B227" t="str">
        <f>Folha1!$A$24</f>
        <v>Unidades de alojamento (quartos e/ou apartamentos) (9)</v>
      </c>
      <c r="C227" t="s">
        <v>365</v>
      </c>
      <c r="F227">
        <f>IF(Folha1!J27="ü","1",IF(Folha1!J27="Ø","0",IF(Folha1!J27="Ó","0",Folha1!J27)))</f>
        <v>0</v>
      </c>
    </row>
    <row r="228" spans="1:6" x14ac:dyDescent="0.2">
      <c r="A228" t="str">
        <f>Folha1!$A$8</f>
        <v>1. Instalações</v>
      </c>
      <c r="B228" t="str">
        <f>Folha1!$A$24</f>
        <v>Unidades de alojamento (quartos e/ou apartamentos) (9)</v>
      </c>
      <c r="C228" s="161" t="str">
        <f>Folha1!$K$7</f>
        <v>Parcial</v>
      </c>
      <c r="F228" t="str">
        <f>IF(Folha1!K27="","",Folha1!K27)</f>
        <v>0</v>
      </c>
    </row>
    <row r="229" spans="1:6" x14ac:dyDescent="0.2">
      <c r="A229" t="str">
        <f>Folha1!$A$8</f>
        <v>1. Instalações</v>
      </c>
      <c r="B229" t="str">
        <f>Folha1!$A$24</f>
        <v>Unidades de alojamento (quartos e/ou apartamentos) (9)</v>
      </c>
      <c r="C229" t="str">
        <f>Folha1!$L$7</f>
        <v>Total</v>
      </c>
      <c r="F229">
        <f>IF(Folha1!L27="","",Folha1!L27)</f>
        <v>0</v>
      </c>
    </row>
    <row r="230" spans="1:6" x14ac:dyDescent="0.2">
      <c r="A230" t="str">
        <f>Folha1!$A$8</f>
        <v>1. Instalações</v>
      </c>
      <c r="B230" t="str">
        <f>Folha1!$A$24</f>
        <v>Unidades de alojamento (quartos e/ou apartamentos) (9)</v>
      </c>
      <c r="C230" t="str">
        <f>Folha1!$M$7</f>
        <v>Observações</v>
      </c>
      <c r="F230" t="str">
        <f>IF(Folha1!M27="","",Folha1!M27)</f>
        <v/>
      </c>
    </row>
    <row r="231" spans="1:6" x14ac:dyDescent="0.2">
      <c r="A231" t="str">
        <f>Folha1!$A$8</f>
        <v>1. Instalações</v>
      </c>
      <c r="B231" t="str">
        <f>Folha1!$A$24</f>
        <v>Unidades de alojamento (quartos e/ou apartamentos) (9)</v>
      </c>
      <c r="C231" t="str">
        <f>Folha1!$B$7</f>
        <v>N.º</v>
      </c>
      <c r="F231">
        <f>IF(Folha1!B28="","",Folha1!B28)</f>
        <v>20</v>
      </c>
    </row>
    <row r="232" spans="1:6" x14ac:dyDescent="0.2">
      <c r="A232" t="str">
        <f>Folha1!$A$8</f>
        <v>1. Instalações</v>
      </c>
      <c r="B232" t="str">
        <f>Folha1!$A$24</f>
        <v>Unidades de alojamento (quartos e/ou apartamentos) (9)</v>
      </c>
      <c r="C232" t="str">
        <f>Folha1!$C$7</f>
        <v>Requisitos</v>
      </c>
      <c r="F232" t="str">
        <f>IF(Folha1!C28="","",Folha1!C28)</f>
        <v>Varandas ou terraços com área mínima de 4m² em 50% das UA</v>
      </c>
    </row>
    <row r="233" spans="1:6" x14ac:dyDescent="0.2">
      <c r="A233" t="str">
        <f>Folha1!$A$8</f>
        <v>1. Instalações</v>
      </c>
      <c r="B233" t="str">
        <f>Folha1!$A$24</f>
        <v>Unidades de alojamento (quartos e/ou apartamentos) (9)</v>
      </c>
      <c r="C233" t="str">
        <f>Folha1!$D$7</f>
        <v>Pontos</v>
      </c>
      <c r="F233" t="str">
        <f>IF(Folha1!D28="","",Folha1!D28)</f>
        <v>5pts por cada 4m²/UA - máx. de 15</v>
      </c>
    </row>
    <row r="234" spans="1:6" x14ac:dyDescent="0.2">
      <c r="A234" t="str">
        <f>Folha1!$A$8</f>
        <v>1. Instalações</v>
      </c>
      <c r="B234" t="str">
        <f>Folha1!$A$24</f>
        <v>Unidades de alojamento (quartos e/ou apartamentos) (9)</v>
      </c>
      <c r="C234" t="s">
        <v>360</v>
      </c>
      <c r="F234" t="str">
        <f>IF(Folha1!E28="","",Folha1!E28)</f>
        <v/>
      </c>
    </row>
    <row r="235" spans="1:6" x14ac:dyDescent="0.2">
      <c r="A235" t="str">
        <f>Folha1!$A$8</f>
        <v>1. Instalações</v>
      </c>
      <c r="B235" t="str">
        <f>Folha1!$A$24</f>
        <v>Unidades de alojamento (quartos e/ou apartamentos) (9)</v>
      </c>
      <c r="C235" t="s">
        <v>361</v>
      </c>
      <c r="F235" t="str">
        <f>IF(Folha1!F28="","",Folha1!F28)</f>
        <v/>
      </c>
    </row>
    <row r="236" spans="1:6" x14ac:dyDescent="0.2">
      <c r="A236" t="str">
        <f>Folha1!$A$8</f>
        <v>1. Instalações</v>
      </c>
      <c r="B236" t="str">
        <f>Folha1!$A$24</f>
        <v>Unidades de alojamento (quartos e/ou apartamentos) (9)</v>
      </c>
      <c r="C236" t="s">
        <v>362</v>
      </c>
      <c r="F236" t="str">
        <f>IF(Folha1!G28="","",Folha1!G28)</f>
        <v/>
      </c>
    </row>
    <row r="237" spans="1:6" x14ac:dyDescent="0.2">
      <c r="A237" t="str">
        <f>Folha1!$A$8</f>
        <v>1. Instalações</v>
      </c>
      <c r="B237" t="str">
        <f>Folha1!$A$24</f>
        <v>Unidades de alojamento (quartos e/ou apartamentos) (9)</v>
      </c>
      <c r="C237" t="s">
        <v>363</v>
      </c>
      <c r="F237" t="str">
        <f>IF(Folha1!H28="","",Folha1!H28)</f>
        <v/>
      </c>
    </row>
    <row r="238" spans="1:6" x14ac:dyDescent="0.2">
      <c r="A238" t="str">
        <f>Folha1!$A$8</f>
        <v>1. Instalações</v>
      </c>
      <c r="B238" t="str">
        <f>Folha1!$A$24</f>
        <v>Unidades de alojamento (quartos e/ou apartamentos) (9)</v>
      </c>
      <c r="C238" t="s">
        <v>364</v>
      </c>
      <c r="F238" t="str">
        <f>IF(Folha1!I28="","",Folha1!I28)</f>
        <v/>
      </c>
    </row>
    <row r="239" spans="1:6" x14ac:dyDescent="0.2">
      <c r="A239" t="str">
        <f>Folha1!$A$8</f>
        <v>1. Instalações</v>
      </c>
      <c r="B239" t="str">
        <f>Folha1!$A$24</f>
        <v>Unidades de alojamento (quartos e/ou apartamentos) (9)</v>
      </c>
      <c r="C239" t="s">
        <v>365</v>
      </c>
      <c r="F239">
        <f>IF(Folha1!J28="ü","1",IF(Folha1!J28="Ø","0",IF(Folha1!J28="Ó","0",Folha1!J28)))</f>
        <v>0</v>
      </c>
    </row>
    <row r="240" spans="1:6" x14ac:dyDescent="0.2">
      <c r="A240" t="str">
        <f>Folha1!$A$8</f>
        <v>1. Instalações</v>
      </c>
      <c r="B240" t="str">
        <f>Folha1!$A$24</f>
        <v>Unidades de alojamento (quartos e/ou apartamentos) (9)</v>
      </c>
      <c r="C240" s="161" t="str">
        <f>Folha1!$K$7</f>
        <v>Parcial</v>
      </c>
      <c r="F240">
        <f>IF(Folha1!K28="","",Folha1!K28)</f>
        <v>0</v>
      </c>
    </row>
    <row r="241" spans="1:6" x14ac:dyDescent="0.2">
      <c r="A241" t="str">
        <f>Folha1!$A$8</f>
        <v>1. Instalações</v>
      </c>
      <c r="B241" t="str">
        <f>Folha1!$A$24</f>
        <v>Unidades de alojamento (quartos e/ou apartamentos) (9)</v>
      </c>
      <c r="C241" t="str">
        <f>Folha1!$L$7</f>
        <v>Total</v>
      </c>
      <c r="F241">
        <f>IF(Folha1!L28="","",Folha1!L28)</f>
        <v>0</v>
      </c>
    </row>
    <row r="242" spans="1:6" x14ac:dyDescent="0.2">
      <c r="A242" t="str">
        <f>Folha1!$A$8</f>
        <v>1. Instalações</v>
      </c>
      <c r="B242" t="str">
        <f>Folha1!$A$24</f>
        <v>Unidades de alojamento (quartos e/ou apartamentos) (9)</v>
      </c>
      <c r="C242" t="str">
        <f>Folha1!$M$7</f>
        <v>Observações</v>
      </c>
      <c r="F242" t="str">
        <f>IF(Folha1!M28="","",Folha1!M28)</f>
        <v/>
      </c>
    </row>
    <row r="243" spans="1:6" x14ac:dyDescent="0.2">
      <c r="A243" t="str">
        <f>Folha1!$A$8</f>
        <v>1. Instalações</v>
      </c>
      <c r="B243" t="str">
        <f>Folha1!$A$24</f>
        <v>Unidades de alojamento (quartos e/ou apartamentos) (9)</v>
      </c>
      <c r="C243" t="str">
        <f>Folha1!$B$7</f>
        <v>N.º</v>
      </c>
      <c r="F243">
        <f>IF(Folha1!B29="","",Folha1!B29)</f>
        <v>21</v>
      </c>
    </row>
    <row r="244" spans="1:6" x14ac:dyDescent="0.2">
      <c r="A244" t="str">
        <f>Folha1!$A$8</f>
        <v>1. Instalações</v>
      </c>
      <c r="B244" t="str">
        <f>Folha1!$A$24</f>
        <v>Unidades de alojamento (quartos e/ou apartamentos) (9)</v>
      </c>
      <c r="C244" t="str">
        <f>Folha1!$C$7</f>
        <v>Requisitos</v>
      </c>
      <c r="F244" t="str">
        <f>IF(Folha1!C29="","",Folha1!C29)</f>
        <v>Fechaduras eletrónicas</v>
      </c>
    </row>
    <row r="245" spans="1:6" x14ac:dyDescent="0.2">
      <c r="A245" t="str">
        <f>Folha1!$A$8</f>
        <v>1. Instalações</v>
      </c>
      <c r="B245" t="str">
        <f>Folha1!$A$24</f>
        <v>Unidades de alojamento (quartos e/ou apartamentos) (9)</v>
      </c>
      <c r="C245" t="str">
        <f>Folha1!$D$7</f>
        <v>Pontos</v>
      </c>
      <c r="F245">
        <f>IF(Folha1!D29="","",Folha1!D29)</f>
        <v>5</v>
      </c>
    </row>
    <row r="246" spans="1:6" x14ac:dyDescent="0.2">
      <c r="A246" t="str">
        <f>Folha1!$A$8</f>
        <v>1. Instalações</v>
      </c>
      <c r="B246" t="str">
        <f>Folha1!$A$24</f>
        <v>Unidades de alojamento (quartos e/ou apartamentos) (9)</v>
      </c>
      <c r="C246" t="s">
        <v>360</v>
      </c>
      <c r="F246" t="str">
        <f>IF(Folha1!E29="","",Folha1!E29)</f>
        <v/>
      </c>
    </row>
    <row r="247" spans="1:6" x14ac:dyDescent="0.2">
      <c r="A247" t="str">
        <f>Folha1!$A$8</f>
        <v>1. Instalações</v>
      </c>
      <c r="B247" t="str">
        <f>Folha1!$A$24</f>
        <v>Unidades de alojamento (quartos e/ou apartamentos) (9)</v>
      </c>
      <c r="C247" t="s">
        <v>361</v>
      </c>
      <c r="F247" t="str">
        <f>IF(Folha1!F29="","",Folha1!F29)</f>
        <v/>
      </c>
    </row>
    <row r="248" spans="1:6" x14ac:dyDescent="0.2">
      <c r="A248" t="str">
        <f>Folha1!$A$8</f>
        <v>1. Instalações</v>
      </c>
      <c r="B248" t="str">
        <f>Folha1!$A$24</f>
        <v>Unidades de alojamento (quartos e/ou apartamentos) (9)</v>
      </c>
      <c r="C248" t="s">
        <v>362</v>
      </c>
      <c r="F248" t="str">
        <f>IF(Folha1!G29="","",Folha1!G29)</f>
        <v/>
      </c>
    </row>
    <row r="249" spans="1:6" x14ac:dyDescent="0.2">
      <c r="A249" t="str">
        <f>Folha1!$A$8</f>
        <v>1. Instalações</v>
      </c>
      <c r="B249" t="str">
        <f>Folha1!$A$24</f>
        <v>Unidades de alojamento (quartos e/ou apartamentos) (9)</v>
      </c>
      <c r="C249" t="s">
        <v>363</v>
      </c>
      <c r="F249" t="str">
        <f>IF(Folha1!H29="","",Folha1!H29)</f>
        <v/>
      </c>
    </row>
    <row r="250" spans="1:6" x14ac:dyDescent="0.2">
      <c r="A250" t="str">
        <f>Folha1!$A$8</f>
        <v>1. Instalações</v>
      </c>
      <c r="B250" t="str">
        <f>Folha1!$A$24</f>
        <v>Unidades de alojamento (quartos e/ou apartamentos) (9)</v>
      </c>
      <c r="C250" t="s">
        <v>364</v>
      </c>
      <c r="F250" t="str">
        <f>IF(Folha1!I29="","",Folha1!I29)</f>
        <v/>
      </c>
    </row>
    <row r="251" spans="1:6" x14ac:dyDescent="0.2">
      <c r="A251" t="str">
        <f>Folha1!$A$8</f>
        <v>1. Instalações</v>
      </c>
      <c r="B251" t="str">
        <f>Folha1!$A$24</f>
        <v>Unidades de alojamento (quartos e/ou apartamentos) (9)</v>
      </c>
      <c r="C251" t="s">
        <v>365</v>
      </c>
      <c r="F251">
        <f>IF(Folha1!J29="ü","1",IF(Folha1!J29="Ø","0",IF(Folha1!J29="Ó","0",Folha1!J29)))</f>
        <v>0</v>
      </c>
    </row>
    <row r="252" spans="1:6" x14ac:dyDescent="0.2">
      <c r="A252" t="str">
        <f>Folha1!$A$8</f>
        <v>1. Instalações</v>
      </c>
      <c r="B252" t="str">
        <f>Folha1!$A$24</f>
        <v>Unidades de alojamento (quartos e/ou apartamentos) (9)</v>
      </c>
      <c r="C252" s="161" t="str">
        <f>Folha1!$K$7</f>
        <v>Parcial</v>
      </c>
      <c r="F252" t="str">
        <f>IF(Folha1!K29="","",Folha1!K29)</f>
        <v>0</v>
      </c>
    </row>
    <row r="253" spans="1:6" x14ac:dyDescent="0.2">
      <c r="A253" t="str">
        <f>Folha1!$A$8</f>
        <v>1. Instalações</v>
      </c>
      <c r="B253" t="str">
        <f>Folha1!$A$24</f>
        <v>Unidades de alojamento (quartos e/ou apartamentos) (9)</v>
      </c>
      <c r="C253" t="str">
        <f>Folha1!$L$7</f>
        <v>Total</v>
      </c>
      <c r="F253">
        <f>IF(Folha1!L29="","",Folha1!L29)</f>
        <v>0</v>
      </c>
    </row>
    <row r="254" spans="1:6" x14ac:dyDescent="0.2">
      <c r="A254" t="str">
        <f>Folha1!$A$8</f>
        <v>1. Instalações</v>
      </c>
      <c r="B254" t="str">
        <f>Folha1!$A$24</f>
        <v>Unidades de alojamento (quartos e/ou apartamentos) (9)</v>
      </c>
      <c r="C254" t="str">
        <f>Folha1!$M$7</f>
        <v>Observações</v>
      </c>
      <c r="F254" t="str">
        <f>IF(Folha1!M29="","",Folha1!M29)</f>
        <v/>
      </c>
    </row>
    <row r="255" spans="1:6" x14ac:dyDescent="0.2">
      <c r="A255" t="str">
        <f>Folha1!$A$8</f>
        <v>1. Instalações</v>
      </c>
      <c r="B255" t="str">
        <f>Folha1!$A$24</f>
        <v>Unidades de alojamento (quartos e/ou apartamentos) (9)</v>
      </c>
      <c r="C255" t="str">
        <f>Folha1!$B$7</f>
        <v>N.º</v>
      </c>
      <c r="F255">
        <f>IF(Folha1!B30="","",Folha1!B30)</f>
        <v>22</v>
      </c>
    </row>
    <row r="256" spans="1:6" x14ac:dyDescent="0.2">
      <c r="A256" t="str">
        <f>Folha1!$A$8</f>
        <v>1. Instalações</v>
      </c>
      <c r="B256" t="str">
        <f>Folha1!$A$24</f>
        <v>Unidades de alojamento (quartos e/ou apartamentos) (9)</v>
      </c>
      <c r="C256" t="str">
        <f>Folha1!$C$7</f>
        <v>Requisitos</v>
      </c>
      <c r="F256" t="str">
        <f>IF(Folha1!C30="","",Folha1!C30)</f>
        <v>Dispositivo interior de segurança adicional na porta de entrada</v>
      </c>
    </row>
    <row r="257" spans="1:6" x14ac:dyDescent="0.2">
      <c r="A257" t="str">
        <f>Folha1!$A$8</f>
        <v>1. Instalações</v>
      </c>
      <c r="B257" t="str">
        <f>Folha1!$A$24</f>
        <v>Unidades de alojamento (quartos e/ou apartamentos) (9)</v>
      </c>
      <c r="C257" t="str">
        <f>Folha1!$D$7</f>
        <v>Pontos</v>
      </c>
      <c r="F257">
        <f>IF(Folha1!D30="","",Folha1!D30)</f>
        <v>2</v>
      </c>
    </row>
    <row r="258" spans="1:6" x14ac:dyDescent="0.2">
      <c r="A258" t="str">
        <f>Folha1!$A$8</f>
        <v>1. Instalações</v>
      </c>
      <c r="B258" t="str">
        <f>Folha1!$A$24</f>
        <v>Unidades de alojamento (quartos e/ou apartamentos) (9)</v>
      </c>
      <c r="C258" t="s">
        <v>360</v>
      </c>
      <c r="F258" t="str">
        <f>IF(Folha1!E30="","",Folha1!E30)</f>
        <v/>
      </c>
    </row>
    <row r="259" spans="1:6" x14ac:dyDescent="0.2">
      <c r="A259" t="str">
        <f>Folha1!$A$8</f>
        <v>1. Instalações</v>
      </c>
      <c r="B259" t="str">
        <f>Folha1!$A$24</f>
        <v>Unidades de alojamento (quartos e/ou apartamentos) (9)</v>
      </c>
      <c r="C259" t="s">
        <v>361</v>
      </c>
      <c r="F259" t="str">
        <f>IF(Folha1!F30="","",Folha1!F30)</f>
        <v/>
      </c>
    </row>
    <row r="260" spans="1:6" x14ac:dyDescent="0.2">
      <c r="A260" t="str">
        <f>Folha1!$A$8</f>
        <v>1. Instalações</v>
      </c>
      <c r="B260" t="str">
        <f>Folha1!$A$24</f>
        <v>Unidades de alojamento (quartos e/ou apartamentos) (9)</v>
      </c>
      <c r="C260" t="s">
        <v>362</v>
      </c>
      <c r="F260" t="str">
        <f>IF(Folha1!G30="","",Folha1!G30)</f>
        <v/>
      </c>
    </row>
    <row r="261" spans="1:6" x14ac:dyDescent="0.2">
      <c r="A261" t="str">
        <f>Folha1!$A$8</f>
        <v>1. Instalações</v>
      </c>
      <c r="B261" t="str">
        <f>Folha1!$A$24</f>
        <v>Unidades de alojamento (quartos e/ou apartamentos) (9)</v>
      </c>
      <c r="C261" t="s">
        <v>363</v>
      </c>
      <c r="F261" t="str">
        <f>IF(Folha1!H30="","",Folha1!H30)</f>
        <v/>
      </c>
    </row>
    <row r="262" spans="1:6" x14ac:dyDescent="0.2">
      <c r="A262" t="str">
        <f>Folha1!$A$8</f>
        <v>1. Instalações</v>
      </c>
      <c r="B262" t="str">
        <f>Folha1!$A$24</f>
        <v>Unidades de alojamento (quartos e/ou apartamentos) (9)</v>
      </c>
      <c r="C262" t="s">
        <v>364</v>
      </c>
      <c r="F262" t="str">
        <f>IF(Folha1!I30="","",Folha1!I30)</f>
        <v>Ob.</v>
      </c>
    </row>
    <row r="263" spans="1:6" x14ac:dyDescent="0.2">
      <c r="A263" t="str">
        <f>Folha1!$A$8</f>
        <v>1. Instalações</v>
      </c>
      <c r="B263" t="str">
        <f>Folha1!$A$24</f>
        <v>Unidades de alojamento (quartos e/ou apartamentos) (9)</v>
      </c>
      <c r="C263" t="s">
        <v>365</v>
      </c>
      <c r="F263">
        <f>IF(Folha1!J30="ü","1",IF(Folha1!J30="Ø","0",IF(Folha1!J30="Ó","0",Folha1!J30)))</f>
        <v>0</v>
      </c>
    </row>
    <row r="264" spans="1:6" x14ac:dyDescent="0.2">
      <c r="A264" t="str">
        <f>Folha1!$A$8</f>
        <v>1. Instalações</v>
      </c>
      <c r="B264" t="str">
        <f>Folha1!$A$24</f>
        <v>Unidades de alojamento (quartos e/ou apartamentos) (9)</v>
      </c>
      <c r="C264" s="161" t="str">
        <f>Folha1!$K$7</f>
        <v>Parcial</v>
      </c>
      <c r="F264" t="str">
        <f>IF(Folha1!K30="","",Folha1!K30)</f>
        <v>0</v>
      </c>
    </row>
    <row r="265" spans="1:6" x14ac:dyDescent="0.2">
      <c r="A265" t="str">
        <f>Folha1!$A$8</f>
        <v>1. Instalações</v>
      </c>
      <c r="B265" t="str">
        <f>Folha1!$A$24</f>
        <v>Unidades de alojamento (quartos e/ou apartamentos) (9)</v>
      </c>
      <c r="C265" t="str">
        <f>Folha1!$L$7</f>
        <v>Total</v>
      </c>
      <c r="F265">
        <f>IF(Folha1!L30="","",Folha1!L30)</f>
        <v>0</v>
      </c>
    </row>
    <row r="266" spans="1:6" x14ac:dyDescent="0.2">
      <c r="A266" t="str">
        <f>Folha1!$A$8</f>
        <v>1. Instalações</v>
      </c>
      <c r="B266" t="str">
        <f>Folha1!$A$24</f>
        <v>Unidades de alojamento (quartos e/ou apartamentos) (9)</v>
      </c>
      <c r="C266" t="str">
        <f>Folha1!$M$7</f>
        <v>Observações</v>
      </c>
      <c r="F266" t="str">
        <f>IF(Folha1!M30="","",Folha1!M30)</f>
        <v/>
      </c>
    </row>
    <row r="267" spans="1:6" x14ac:dyDescent="0.2">
      <c r="A267" t="str">
        <f>Folha1!$A$8</f>
        <v>1. Instalações</v>
      </c>
      <c r="B267" t="str">
        <f>Folha1!$A$24</f>
        <v>Unidades de alojamento (quartos e/ou apartamentos) (9)</v>
      </c>
      <c r="C267" t="str">
        <f>Folha1!$B$7</f>
        <v>N.º</v>
      </c>
      <c r="F267">
        <f>IF(Folha1!B31="","",Folha1!B31)</f>
        <v>23</v>
      </c>
    </row>
    <row r="268" spans="1:6" x14ac:dyDescent="0.2">
      <c r="A268" t="str">
        <f>Folha1!$A$8</f>
        <v>1. Instalações</v>
      </c>
      <c r="B268" t="str">
        <f>Folha1!$A$24</f>
        <v>Unidades de alojamento (quartos e/ou apartamentos) (9)</v>
      </c>
      <c r="C268" t="str">
        <f>Folha1!$C$7</f>
        <v>Requisitos</v>
      </c>
      <c r="F268" t="str">
        <f>IF(Folha1!C31="","",Folha1!C31)</f>
        <v>Percentagem da área média das UA que excede as áreas mínimas obrigatórias</v>
      </c>
    </row>
    <row r="269" spans="1:6" x14ac:dyDescent="0.2">
      <c r="A269" t="str">
        <f>Folha1!$A$8</f>
        <v>1. Instalações</v>
      </c>
      <c r="B269" t="str">
        <f>Folha1!$A$24</f>
        <v>Unidades de alojamento (quartos e/ou apartamentos) (9)</v>
      </c>
      <c r="C269" t="str">
        <f>Folha1!$D$7</f>
        <v>Pontos</v>
      </c>
      <c r="F269" t="str">
        <f>IF(Folha1!D31="","",Folha1!D31)</f>
        <v xml:space="preserve">&gt;10% = 10pts &gt;20% = 12pts &gt;30% = 15pts </v>
      </c>
    </row>
    <row r="270" spans="1:6" x14ac:dyDescent="0.2">
      <c r="A270" t="str">
        <f>Folha1!$A$8</f>
        <v>1. Instalações</v>
      </c>
      <c r="B270" t="str">
        <f>Folha1!$A$24</f>
        <v>Unidades de alojamento (quartos e/ou apartamentos) (9)</v>
      </c>
      <c r="C270" t="s">
        <v>360</v>
      </c>
      <c r="F270" t="str">
        <f>IF(Folha1!E31="","",Folha1!E31)</f>
        <v/>
      </c>
    </row>
    <row r="271" spans="1:6" x14ac:dyDescent="0.2">
      <c r="A271" t="str">
        <f>Folha1!$A$8</f>
        <v>1. Instalações</v>
      </c>
      <c r="B271" t="str">
        <f>Folha1!$A$24</f>
        <v>Unidades de alojamento (quartos e/ou apartamentos) (9)</v>
      </c>
      <c r="C271" t="s">
        <v>361</v>
      </c>
      <c r="F271" t="str">
        <f>IF(Folha1!F31="","",Folha1!F31)</f>
        <v/>
      </c>
    </row>
    <row r="272" spans="1:6" x14ac:dyDescent="0.2">
      <c r="A272" t="str">
        <f>Folha1!$A$8</f>
        <v>1. Instalações</v>
      </c>
      <c r="B272" t="str">
        <f>Folha1!$A$24</f>
        <v>Unidades de alojamento (quartos e/ou apartamentos) (9)</v>
      </c>
      <c r="C272" t="s">
        <v>362</v>
      </c>
      <c r="F272" t="str">
        <f>IF(Folha1!G31="","",Folha1!G31)</f>
        <v/>
      </c>
    </row>
    <row r="273" spans="1:6" x14ac:dyDescent="0.2">
      <c r="A273" t="str">
        <f>Folha1!$A$8</f>
        <v>1. Instalações</v>
      </c>
      <c r="B273" t="str">
        <f>Folha1!$A$24</f>
        <v>Unidades de alojamento (quartos e/ou apartamentos) (9)</v>
      </c>
      <c r="C273" t="s">
        <v>363</v>
      </c>
      <c r="F273" t="str">
        <f>IF(Folha1!H31="","",Folha1!H31)</f>
        <v/>
      </c>
    </row>
    <row r="274" spans="1:6" x14ac:dyDescent="0.2">
      <c r="A274" t="str">
        <f>Folha1!$A$8</f>
        <v>1. Instalações</v>
      </c>
      <c r="B274" t="str">
        <f>Folha1!$A$24</f>
        <v>Unidades de alojamento (quartos e/ou apartamentos) (9)</v>
      </c>
      <c r="C274" t="s">
        <v>364</v>
      </c>
      <c r="F274" t="str">
        <f>IF(Folha1!I31="","",Folha1!I31)</f>
        <v/>
      </c>
    </row>
    <row r="275" spans="1:6" x14ac:dyDescent="0.2">
      <c r="A275" t="str">
        <f>Folha1!$A$8</f>
        <v>1. Instalações</v>
      </c>
      <c r="B275" t="str">
        <f>Folha1!$A$24</f>
        <v>Unidades de alojamento (quartos e/ou apartamentos) (9)</v>
      </c>
      <c r="C275" t="s">
        <v>365</v>
      </c>
      <c r="F275">
        <f>IF(Folha1!J31="ü","1",IF(Folha1!J31="Ø","0",IF(Folha1!J31="Ó","0",Folha1!J31)))</f>
        <v>0</v>
      </c>
    </row>
    <row r="276" spans="1:6" x14ac:dyDescent="0.2">
      <c r="A276" t="str">
        <f>Folha1!$A$8</f>
        <v>1. Instalações</v>
      </c>
      <c r="B276" t="str">
        <f>Folha1!$A$24</f>
        <v>Unidades de alojamento (quartos e/ou apartamentos) (9)</v>
      </c>
      <c r="C276" s="161" t="str">
        <f>Folha1!$K$7</f>
        <v>Parcial</v>
      </c>
      <c r="F276">
        <f>IF(Folha1!K31="","",Folha1!K31)</f>
        <v>0</v>
      </c>
    </row>
    <row r="277" spans="1:6" x14ac:dyDescent="0.2">
      <c r="A277" t="str">
        <f>Folha1!$A$8</f>
        <v>1. Instalações</v>
      </c>
      <c r="B277" t="str">
        <f>Folha1!$A$24</f>
        <v>Unidades de alojamento (quartos e/ou apartamentos) (9)</v>
      </c>
      <c r="C277" t="str">
        <f>Folha1!$L$7</f>
        <v>Total</v>
      </c>
      <c r="F277">
        <f>IF(Folha1!L31="","",Folha1!L31)</f>
        <v>0</v>
      </c>
    </row>
    <row r="278" spans="1:6" x14ac:dyDescent="0.2">
      <c r="A278" t="str">
        <f>Folha1!$A$8</f>
        <v>1. Instalações</v>
      </c>
      <c r="B278" t="str">
        <f>Folha1!$A$24</f>
        <v>Unidades de alojamento (quartos e/ou apartamentos) (9)</v>
      </c>
      <c r="C278" t="str">
        <f>Folha1!$M$7</f>
        <v>Observações</v>
      </c>
      <c r="F278" t="str">
        <f>IF(Folha1!M31="","",Folha1!M31)</f>
        <v/>
      </c>
    </row>
    <row r="279" spans="1:6" x14ac:dyDescent="0.2">
      <c r="A279" t="str">
        <f>Folha1!$A$8</f>
        <v>1. Instalações</v>
      </c>
      <c r="B279" t="str">
        <f>Folha1!$A$32</f>
        <v>Áreas (4) dos quartos (5)</v>
      </c>
      <c r="C279" t="str">
        <f>Folha1!$B$7</f>
        <v>N.º</v>
      </c>
      <c r="F279">
        <f>IF(Folha1!B32="","",Folha1!B32)</f>
        <v>24</v>
      </c>
    </row>
    <row r="280" spans="1:6" x14ac:dyDescent="0.2">
      <c r="A280" t="str">
        <f>Folha1!$A$8</f>
        <v>1. Instalações</v>
      </c>
      <c r="B280" t="str">
        <f>Folha1!$A$32</f>
        <v>Áreas (4) dos quartos (5)</v>
      </c>
      <c r="C280" t="str">
        <f>Folha1!$C$7</f>
        <v>Requisitos</v>
      </c>
      <c r="F280" t="str">
        <f>IF(Folha1!C32="","",Folha1!C32)</f>
        <v>Área mínima dos quartos individuais</v>
      </c>
    </row>
    <row r="281" spans="1:6" x14ac:dyDescent="0.2">
      <c r="A281" t="str">
        <f>Folha1!$A$8</f>
        <v>1. Instalações</v>
      </c>
      <c r="B281" t="str">
        <f>Folha1!$A$32</f>
        <v>Áreas (4) dos quartos (5)</v>
      </c>
      <c r="C281" t="str">
        <f>Folha1!$D$7</f>
        <v>Pontos</v>
      </c>
      <c r="F281" t="str">
        <f>IF(Folha1!D32="","",Folha1!D32)</f>
        <v>---</v>
      </c>
    </row>
    <row r="282" spans="1:6" x14ac:dyDescent="0.2">
      <c r="A282" t="str">
        <f>Folha1!$A$8</f>
        <v>1. Instalações</v>
      </c>
      <c r="B282" t="str">
        <f>Folha1!$A$32</f>
        <v>Áreas (4) dos quartos (5)</v>
      </c>
      <c r="C282" t="s">
        <v>360</v>
      </c>
      <c r="F282" t="str">
        <f>IF(Folha1!E32="","",Folha1!E32)</f>
        <v>9 m²</v>
      </c>
    </row>
    <row r="283" spans="1:6" x14ac:dyDescent="0.2">
      <c r="A283" t="str">
        <f>Folha1!$A$8</f>
        <v>1. Instalações</v>
      </c>
      <c r="B283" t="str">
        <f>Folha1!$A$32</f>
        <v>Áreas (4) dos quartos (5)</v>
      </c>
      <c r="C283" t="s">
        <v>361</v>
      </c>
      <c r="F283" t="str">
        <f>IF(Folha1!F32="","",Folha1!F32)</f>
        <v>10,5m²</v>
      </c>
    </row>
    <row r="284" spans="1:6" x14ac:dyDescent="0.2">
      <c r="A284" t="str">
        <f>Folha1!$A$8</f>
        <v>1. Instalações</v>
      </c>
      <c r="B284" t="str">
        <f>Folha1!$A$32</f>
        <v>Áreas (4) dos quartos (5)</v>
      </c>
      <c r="C284" t="s">
        <v>362</v>
      </c>
      <c r="F284" t="str">
        <f>IF(Folha1!G32="","",Folha1!G32)</f>
        <v>12 m²</v>
      </c>
    </row>
    <row r="285" spans="1:6" x14ac:dyDescent="0.2">
      <c r="A285" t="str">
        <f>Folha1!$A$8</f>
        <v>1. Instalações</v>
      </c>
      <c r="B285" t="str">
        <f>Folha1!$A$32</f>
        <v>Áreas (4) dos quartos (5)</v>
      </c>
      <c r="C285" t="s">
        <v>363</v>
      </c>
      <c r="F285" t="str">
        <f>IF(Folha1!H32="","",Folha1!H32)</f>
        <v>14,5m²</v>
      </c>
    </row>
    <row r="286" spans="1:6" x14ac:dyDescent="0.2">
      <c r="A286" t="str">
        <f>Folha1!$A$8</f>
        <v>1. Instalações</v>
      </c>
      <c r="B286" t="str">
        <f>Folha1!$A$32</f>
        <v>Áreas (4) dos quartos (5)</v>
      </c>
      <c r="C286" t="s">
        <v>364</v>
      </c>
      <c r="F286" t="str">
        <f>IF(Folha1!I32="","",Folha1!I32)</f>
        <v>17,5m²</v>
      </c>
    </row>
    <row r="287" spans="1:6" x14ac:dyDescent="0.2">
      <c r="A287" t="str">
        <f>Folha1!$A$8</f>
        <v>1. Instalações</v>
      </c>
      <c r="B287" t="str">
        <f>Folha1!$A$32</f>
        <v>Áreas (4) dos quartos (5)</v>
      </c>
      <c r="C287" t="s">
        <v>365</v>
      </c>
      <c r="F287">
        <f>IF(Folha1!J32="ü","1",IF(Folha1!J32="Ø","0",IF(Folha1!J32="Ó","0",Folha1!J32)))</f>
        <v>0</v>
      </c>
    </row>
    <row r="288" spans="1:6" x14ac:dyDescent="0.2">
      <c r="A288" t="str">
        <f>Folha1!$A$8</f>
        <v>1. Instalações</v>
      </c>
      <c r="B288" t="str">
        <f>Folha1!$A$32</f>
        <v>Áreas (4) dos quartos (5)</v>
      </c>
      <c r="C288" s="161" t="str">
        <f>Folha1!$K$7</f>
        <v>Parcial</v>
      </c>
      <c r="F288">
        <f>IF(Folha1!K32="","",Folha1!K32)</f>
        <v>0</v>
      </c>
    </row>
    <row r="289" spans="1:6" x14ac:dyDescent="0.2">
      <c r="A289" t="str">
        <f>Folha1!$A$8</f>
        <v>1. Instalações</v>
      </c>
      <c r="B289" t="str">
        <f>Folha1!$A$32</f>
        <v>Áreas (4) dos quartos (5)</v>
      </c>
      <c r="C289" t="str">
        <f>Folha1!$L$7</f>
        <v>Total</v>
      </c>
      <c r="F289">
        <f>IF(Folha1!L32="","",Folha1!L32)</f>
        <v>0</v>
      </c>
    </row>
    <row r="290" spans="1:6" x14ac:dyDescent="0.2">
      <c r="A290" t="str">
        <f>Folha1!$A$8</f>
        <v>1. Instalações</v>
      </c>
      <c r="B290" t="str">
        <f>Folha1!$A$32</f>
        <v>Áreas (4) dos quartos (5)</v>
      </c>
      <c r="C290" t="str">
        <f>Folha1!$M$7</f>
        <v>Observações</v>
      </c>
      <c r="F290" t="str">
        <f>IF(Folha1!M32="","",Folha1!M32)</f>
        <v/>
      </c>
    </row>
    <row r="291" spans="1:6" x14ac:dyDescent="0.2">
      <c r="A291" t="str">
        <f>Folha1!$A$8</f>
        <v>1. Instalações</v>
      </c>
      <c r="B291" t="str">
        <f>Folha1!$A$32</f>
        <v>Áreas (4) dos quartos (5)</v>
      </c>
      <c r="C291" t="str">
        <f>Folha1!$B$7</f>
        <v>N.º</v>
      </c>
      <c r="F291">
        <f>IF(Folha1!B33="","",Folha1!B33)</f>
        <v>25</v>
      </c>
    </row>
    <row r="292" spans="1:6" x14ac:dyDescent="0.2">
      <c r="A292" t="str">
        <f>Folha1!$A$8</f>
        <v>1. Instalações</v>
      </c>
      <c r="B292" t="str">
        <f>Folha1!$A$32</f>
        <v>Áreas (4) dos quartos (5)</v>
      </c>
      <c r="C292" t="str">
        <f>Folha1!$C$7</f>
        <v>Requisitos</v>
      </c>
      <c r="F292" t="str">
        <f>IF(Folha1!C33="","",Folha1!C33)</f>
        <v>Área mínima dos quartos duplos</v>
      </c>
    </row>
    <row r="293" spans="1:6" x14ac:dyDescent="0.2">
      <c r="A293" t="str">
        <f>Folha1!$A$8</f>
        <v>1. Instalações</v>
      </c>
      <c r="B293" t="str">
        <f>Folha1!$A$32</f>
        <v>Áreas (4) dos quartos (5)</v>
      </c>
      <c r="C293" t="str">
        <f>Folha1!$D$7</f>
        <v>Pontos</v>
      </c>
      <c r="F293" t="str">
        <f>IF(Folha1!D33="","",Folha1!D33)</f>
        <v>---</v>
      </c>
    </row>
    <row r="294" spans="1:6" x14ac:dyDescent="0.2">
      <c r="A294" t="str">
        <f>Folha1!$A$8</f>
        <v>1. Instalações</v>
      </c>
      <c r="B294" t="str">
        <f>Folha1!$A$32</f>
        <v>Áreas (4) dos quartos (5)</v>
      </c>
      <c r="C294" t="s">
        <v>360</v>
      </c>
      <c r="F294" t="str">
        <f>IF(Folha1!E33="","",Folha1!E33)</f>
        <v>11,5m²</v>
      </c>
    </row>
    <row r="295" spans="1:6" x14ac:dyDescent="0.2">
      <c r="A295" t="str">
        <f>Folha1!$A$8</f>
        <v>1. Instalações</v>
      </c>
      <c r="B295" t="str">
        <f>Folha1!$A$32</f>
        <v>Áreas (4) dos quartos (5)</v>
      </c>
      <c r="C295" t="s">
        <v>361</v>
      </c>
      <c r="F295" t="str">
        <f>IF(Folha1!F33="","",Folha1!F33)</f>
        <v>13,5m²</v>
      </c>
    </row>
    <row r="296" spans="1:6" x14ac:dyDescent="0.2">
      <c r="A296" t="str">
        <f>Folha1!$A$8</f>
        <v>1. Instalações</v>
      </c>
      <c r="B296" t="str">
        <f>Folha1!$A$32</f>
        <v>Áreas (4) dos quartos (5)</v>
      </c>
      <c r="C296" t="s">
        <v>362</v>
      </c>
      <c r="F296" t="str">
        <f>IF(Folha1!G33="","",Folha1!G33)</f>
        <v>17 m²</v>
      </c>
    </row>
    <row r="297" spans="1:6" x14ac:dyDescent="0.2">
      <c r="A297" t="str">
        <f>Folha1!$A$8</f>
        <v>1. Instalações</v>
      </c>
      <c r="B297" t="str">
        <f>Folha1!$A$32</f>
        <v>Áreas (4) dos quartos (5)</v>
      </c>
      <c r="C297" t="s">
        <v>363</v>
      </c>
      <c r="F297" t="str">
        <f>IF(Folha1!H33="","",Folha1!H33)</f>
        <v>19,5m²</v>
      </c>
    </row>
    <row r="298" spans="1:6" x14ac:dyDescent="0.2">
      <c r="A298" t="str">
        <f>Folha1!$A$8</f>
        <v>1. Instalações</v>
      </c>
      <c r="B298" t="str">
        <f>Folha1!$A$32</f>
        <v>Áreas (4) dos quartos (5)</v>
      </c>
      <c r="C298" t="s">
        <v>364</v>
      </c>
      <c r="F298" t="str">
        <f>IF(Folha1!I33="","",Folha1!I33)</f>
        <v>22,5m²</v>
      </c>
    </row>
    <row r="299" spans="1:6" x14ac:dyDescent="0.2">
      <c r="A299" t="str">
        <f>Folha1!$A$8</f>
        <v>1. Instalações</v>
      </c>
      <c r="B299" t="str">
        <f>Folha1!$A$32</f>
        <v>Áreas (4) dos quartos (5)</v>
      </c>
      <c r="C299" t="s">
        <v>365</v>
      </c>
      <c r="F299">
        <f>IF(Folha1!J33="ü","1",IF(Folha1!J33="Ø","0",IF(Folha1!J33="Ó","0",Folha1!J33)))</f>
        <v>0</v>
      </c>
    </row>
    <row r="300" spans="1:6" x14ac:dyDescent="0.2">
      <c r="A300" t="str">
        <f>Folha1!$A$8</f>
        <v>1. Instalações</v>
      </c>
      <c r="B300" t="str">
        <f>Folha1!$A$32</f>
        <v>Áreas (4) dos quartos (5)</v>
      </c>
      <c r="C300" s="161" t="str">
        <f>Folha1!$K$7</f>
        <v>Parcial</v>
      </c>
      <c r="F300">
        <f>IF(Folha1!K33="","",Folha1!K33)</f>
        <v>0</v>
      </c>
    </row>
    <row r="301" spans="1:6" x14ac:dyDescent="0.2">
      <c r="A301" t="str">
        <f>Folha1!$A$8</f>
        <v>1. Instalações</v>
      </c>
      <c r="B301" t="str">
        <f>Folha1!$A$32</f>
        <v>Áreas (4) dos quartos (5)</v>
      </c>
      <c r="C301" t="str">
        <f>Folha1!$L$7</f>
        <v>Total</v>
      </c>
      <c r="F301">
        <f>IF(Folha1!L33="","",Folha1!L33)</f>
        <v>0</v>
      </c>
    </row>
    <row r="302" spans="1:6" x14ac:dyDescent="0.2">
      <c r="A302" t="str">
        <f>Folha1!$A$8</f>
        <v>1. Instalações</v>
      </c>
      <c r="B302" t="str">
        <f>Folha1!$A$32</f>
        <v>Áreas (4) dos quartos (5)</v>
      </c>
      <c r="C302" t="str">
        <f>Folha1!$M$7</f>
        <v>Observações</v>
      </c>
      <c r="F302" t="str">
        <f>IF(Folha1!M33="","",Folha1!M33)</f>
        <v/>
      </c>
    </row>
    <row r="303" spans="1:6" x14ac:dyDescent="0.2">
      <c r="A303" t="str">
        <f>Folha1!$A$8</f>
        <v>1. Instalações</v>
      </c>
      <c r="B303" t="str">
        <f>Folha1!$A$32</f>
        <v>Áreas (4) dos quartos (5)</v>
      </c>
      <c r="C303" t="str">
        <f>Folha1!$B$7</f>
        <v>N.º</v>
      </c>
      <c r="F303">
        <f>IF(Folha1!B34="","",Folha1!B34)</f>
        <v>26</v>
      </c>
    </row>
    <row r="304" spans="1:6" x14ac:dyDescent="0.2">
      <c r="A304" t="str">
        <f>Folha1!$A$8</f>
        <v>1. Instalações</v>
      </c>
      <c r="B304" t="str">
        <f>Folha1!$A$32</f>
        <v>Áreas (4) dos quartos (5)</v>
      </c>
      <c r="C304" t="str">
        <f>Folha1!$C$7</f>
        <v>Requisitos</v>
      </c>
      <c r="F304" t="str">
        <f>IF(Folha1!C34="","",Folha1!C34)</f>
        <v>Área mínima dos quartos triplos</v>
      </c>
    </row>
    <row r="305" spans="1:6" x14ac:dyDescent="0.2">
      <c r="A305" t="str">
        <f>Folha1!$A$8</f>
        <v>1. Instalações</v>
      </c>
      <c r="B305" t="str">
        <f>Folha1!$A$32</f>
        <v>Áreas (4) dos quartos (5)</v>
      </c>
      <c r="C305" t="str">
        <f>Folha1!$D$7</f>
        <v>Pontos</v>
      </c>
      <c r="F305" t="str">
        <f>IF(Folha1!D34="","",Folha1!D34)</f>
        <v>---</v>
      </c>
    </row>
    <row r="306" spans="1:6" x14ac:dyDescent="0.2">
      <c r="A306" t="str">
        <f>Folha1!$A$8</f>
        <v>1. Instalações</v>
      </c>
      <c r="B306" t="str">
        <f>Folha1!$A$32</f>
        <v>Áreas (4) dos quartos (5)</v>
      </c>
      <c r="C306" t="s">
        <v>360</v>
      </c>
      <c r="F306" t="str">
        <f>IF(Folha1!E34="","",Folha1!E34)</f>
        <v>16,5m²</v>
      </c>
    </row>
    <row r="307" spans="1:6" x14ac:dyDescent="0.2">
      <c r="A307" t="str">
        <f>Folha1!$A$8</f>
        <v>1. Instalações</v>
      </c>
      <c r="B307" t="str">
        <f>Folha1!$A$32</f>
        <v>Áreas (4) dos quartos (5)</v>
      </c>
      <c r="C307" t="s">
        <v>361</v>
      </c>
      <c r="F307" t="str">
        <f>IF(Folha1!F34="","",Folha1!F34)</f>
        <v>17,5m²</v>
      </c>
    </row>
    <row r="308" spans="1:6" x14ac:dyDescent="0.2">
      <c r="A308" t="str">
        <f>Folha1!$A$8</f>
        <v>1. Instalações</v>
      </c>
      <c r="B308" t="str">
        <f>Folha1!$A$32</f>
        <v>Áreas (4) dos quartos (5)</v>
      </c>
      <c r="C308" t="s">
        <v>362</v>
      </c>
      <c r="F308" t="str">
        <f>IF(Folha1!G34="","",Folha1!G34)</f>
        <v>21 m²</v>
      </c>
    </row>
    <row r="309" spans="1:6" x14ac:dyDescent="0.2">
      <c r="A309" t="str">
        <f>Folha1!$A$8</f>
        <v>1. Instalações</v>
      </c>
      <c r="B309" t="str">
        <f>Folha1!$A$32</f>
        <v>Áreas (4) dos quartos (5)</v>
      </c>
      <c r="C309" t="s">
        <v>363</v>
      </c>
      <c r="F309" t="str">
        <f>IF(Folha1!H34="","",Folha1!H34)</f>
        <v>24,5m²</v>
      </c>
    </row>
    <row r="310" spans="1:6" x14ac:dyDescent="0.2">
      <c r="A310" t="str">
        <f>Folha1!$A$8</f>
        <v>1. Instalações</v>
      </c>
      <c r="B310" t="str">
        <f>Folha1!$A$32</f>
        <v>Áreas (4) dos quartos (5)</v>
      </c>
      <c r="C310" t="s">
        <v>364</v>
      </c>
      <c r="F310" t="str">
        <f>IF(Folha1!I34="","",Folha1!I34)</f>
        <v>27,5m²</v>
      </c>
    </row>
    <row r="311" spans="1:6" x14ac:dyDescent="0.2">
      <c r="A311" t="str">
        <f>Folha1!$A$8</f>
        <v>1. Instalações</v>
      </c>
      <c r="B311" t="str">
        <f>Folha1!$A$32</f>
        <v>Áreas (4) dos quartos (5)</v>
      </c>
      <c r="C311" t="s">
        <v>365</v>
      </c>
      <c r="F311">
        <f>IF(Folha1!J34="ü","1",IF(Folha1!J34="Ø","0",IF(Folha1!J34="Ó","0",Folha1!J34)))</f>
        <v>0</v>
      </c>
    </row>
    <row r="312" spans="1:6" x14ac:dyDescent="0.2">
      <c r="A312" t="str">
        <f>Folha1!$A$8</f>
        <v>1. Instalações</v>
      </c>
      <c r="B312" t="str">
        <f>Folha1!$A$32</f>
        <v>Áreas (4) dos quartos (5)</v>
      </c>
      <c r="C312" s="161" t="str">
        <f>Folha1!$K$7</f>
        <v>Parcial</v>
      </c>
      <c r="F312">
        <f>IF(Folha1!K34="","",Folha1!K34)</f>
        <v>0</v>
      </c>
    </row>
    <row r="313" spans="1:6" x14ac:dyDescent="0.2">
      <c r="A313" t="str">
        <f>Folha1!$A$8</f>
        <v>1. Instalações</v>
      </c>
      <c r="B313" t="str">
        <f>Folha1!$A$32</f>
        <v>Áreas (4) dos quartos (5)</v>
      </c>
      <c r="C313" t="str">
        <f>Folha1!$L$7</f>
        <v>Total</v>
      </c>
      <c r="F313">
        <f>IF(Folha1!L34="","",Folha1!L34)</f>
        <v>0</v>
      </c>
    </row>
    <row r="314" spans="1:6" x14ac:dyDescent="0.2">
      <c r="A314" t="str">
        <f>Folha1!$A$8</f>
        <v>1. Instalações</v>
      </c>
      <c r="B314" t="str">
        <f>Folha1!$A$32</f>
        <v>Áreas (4) dos quartos (5)</v>
      </c>
      <c r="C314" t="str">
        <f>Folha1!$M$7</f>
        <v>Observações</v>
      </c>
      <c r="F314" t="str">
        <f>IF(Folha1!M34="","",Folha1!M34)</f>
        <v/>
      </c>
    </row>
    <row r="315" spans="1:6" x14ac:dyDescent="0.2">
      <c r="A315" t="str">
        <f>Folha1!$A$8</f>
        <v>1. Instalações</v>
      </c>
      <c r="B315" t="str">
        <f>Folha1!$A$32</f>
        <v>Áreas (4) dos quartos (5)</v>
      </c>
      <c r="C315" t="str">
        <f>Folha1!$B$7</f>
        <v>N.º</v>
      </c>
      <c r="F315">
        <f>IF(Folha1!B35="","",Folha1!B35)</f>
        <v>27</v>
      </c>
    </row>
    <row r="316" spans="1:6" x14ac:dyDescent="0.2">
      <c r="A316" t="str">
        <f>Folha1!$A$8</f>
        <v>1. Instalações</v>
      </c>
      <c r="B316" t="str">
        <f>Folha1!$A$32</f>
        <v>Áreas (4) dos quartos (5)</v>
      </c>
      <c r="C316" t="str">
        <f>Folha1!$C$7</f>
        <v>Requisitos</v>
      </c>
      <c r="F316" t="str">
        <f>IF(Folha1!C35="","",Folha1!C35)</f>
        <v>Suites constituídas por quarto e zona de estar equipada separável com a área mínima de 10m² (10)</v>
      </c>
    </row>
    <row r="317" spans="1:6" x14ac:dyDescent="0.2">
      <c r="A317" t="str">
        <f>Folha1!$A$8</f>
        <v>1. Instalações</v>
      </c>
      <c r="B317" t="str">
        <f>Folha1!$A$32</f>
        <v>Áreas (4) dos quartos (5)</v>
      </c>
      <c r="C317" t="str">
        <f>Folha1!$D$7</f>
        <v>Pontos</v>
      </c>
      <c r="F317" t="str">
        <f>IF(Folha1!D35="","",Folha1!D35)</f>
        <v>5pts por cada 2 suites máx. 10pts</v>
      </c>
    </row>
    <row r="318" spans="1:6" x14ac:dyDescent="0.2">
      <c r="A318" t="str">
        <f>Folha1!$A$8</f>
        <v>1. Instalações</v>
      </c>
      <c r="B318" t="str">
        <f>Folha1!$A$32</f>
        <v>Áreas (4) dos quartos (5)</v>
      </c>
      <c r="C318" t="s">
        <v>360</v>
      </c>
      <c r="F318" t="str">
        <f>IF(Folha1!E35="","",Folha1!E35)</f>
        <v/>
      </c>
    </row>
    <row r="319" spans="1:6" x14ac:dyDescent="0.2">
      <c r="A319" t="str">
        <f>Folha1!$A$8</f>
        <v>1. Instalações</v>
      </c>
      <c r="B319" t="str">
        <f>Folha1!$A$32</f>
        <v>Áreas (4) dos quartos (5)</v>
      </c>
      <c r="C319" t="s">
        <v>361</v>
      </c>
      <c r="F319" t="str">
        <f>IF(Folha1!F35="","",Folha1!F35)</f>
        <v/>
      </c>
    </row>
    <row r="320" spans="1:6" x14ac:dyDescent="0.2">
      <c r="A320" t="str">
        <f>Folha1!$A$8</f>
        <v>1. Instalações</v>
      </c>
      <c r="B320" t="str">
        <f>Folha1!$A$32</f>
        <v>Áreas (4) dos quartos (5)</v>
      </c>
      <c r="C320" t="s">
        <v>362</v>
      </c>
      <c r="F320" t="str">
        <f>IF(Folha1!G35="","",Folha1!G35)</f>
        <v/>
      </c>
    </row>
    <row r="321" spans="1:6" x14ac:dyDescent="0.2">
      <c r="A321" t="str">
        <f>Folha1!$A$8</f>
        <v>1. Instalações</v>
      </c>
      <c r="B321" t="str">
        <f>Folha1!$A$32</f>
        <v>Áreas (4) dos quartos (5)</v>
      </c>
      <c r="C321" t="s">
        <v>363</v>
      </c>
      <c r="F321" t="str">
        <f>IF(Folha1!H35="","",Folha1!H35)</f>
        <v/>
      </c>
    </row>
    <row r="322" spans="1:6" x14ac:dyDescent="0.2">
      <c r="A322" t="str">
        <f>Folha1!$A$8</f>
        <v>1. Instalações</v>
      </c>
      <c r="B322" t="str">
        <f>Folha1!$A$32</f>
        <v>Áreas (4) dos quartos (5)</v>
      </c>
      <c r="C322" t="s">
        <v>364</v>
      </c>
      <c r="F322" t="str">
        <f>IF(Folha1!I35="","",Folha1!I35)</f>
        <v>Ob.     (2 suites)</v>
      </c>
    </row>
    <row r="323" spans="1:6" x14ac:dyDescent="0.2">
      <c r="A323" t="str">
        <f>Folha1!$A$8</f>
        <v>1. Instalações</v>
      </c>
      <c r="B323" t="str">
        <f>Folha1!$A$32</f>
        <v>Áreas (4) dos quartos (5)</v>
      </c>
      <c r="C323" t="s">
        <v>365</v>
      </c>
      <c r="F323">
        <f>IF(Folha1!J35="ü","1",IF(Folha1!J35="Ø","0",IF(Folha1!J35="Ó","0",Folha1!J35)))</f>
        <v>0</v>
      </c>
    </row>
    <row r="324" spans="1:6" x14ac:dyDescent="0.2">
      <c r="A324" t="str">
        <f>Folha1!$A$8</f>
        <v>1. Instalações</v>
      </c>
      <c r="B324" t="str">
        <f>Folha1!$A$32</f>
        <v>Áreas (4) dos quartos (5)</v>
      </c>
      <c r="C324" s="161" t="str">
        <f>Folha1!$K$7</f>
        <v>Parcial</v>
      </c>
      <c r="F324">
        <f>IF(Folha1!K35="","",Folha1!K35)</f>
        <v>0</v>
      </c>
    </row>
    <row r="325" spans="1:6" x14ac:dyDescent="0.2">
      <c r="A325" t="str">
        <f>Folha1!$A$8</f>
        <v>1. Instalações</v>
      </c>
      <c r="B325" t="str">
        <f>Folha1!$A$32</f>
        <v>Áreas (4) dos quartos (5)</v>
      </c>
      <c r="C325" t="str">
        <f>Folha1!$L$7</f>
        <v>Total</v>
      </c>
      <c r="F325">
        <f>IF(Folha1!L35="","",Folha1!L35)</f>
        <v>0</v>
      </c>
    </row>
    <row r="326" spans="1:6" x14ac:dyDescent="0.2">
      <c r="A326" t="str">
        <f>Folha1!$A$8</f>
        <v>1. Instalações</v>
      </c>
      <c r="B326" t="str">
        <f>Folha1!$A$32</f>
        <v>Áreas (4) dos quartos (5)</v>
      </c>
      <c r="C326" t="str">
        <f>Folha1!$M$7</f>
        <v>Observações</v>
      </c>
      <c r="F326" t="str">
        <f>IF(Folha1!M35="","",Folha1!M35)</f>
        <v/>
      </c>
    </row>
    <row r="327" spans="1:6" x14ac:dyDescent="0.2">
      <c r="A327" t="str">
        <f>Folha1!$A$8</f>
        <v>1. Instalações</v>
      </c>
      <c r="B327" t="str">
        <f>Folha1!$A$36</f>
        <v>Áreas (4) dos apartamentos (5)</v>
      </c>
      <c r="C327" t="str">
        <f>Folha1!$B$7</f>
        <v>N.º</v>
      </c>
      <c r="F327">
        <f>IF(Folha1!B36="","",Folha1!B36)</f>
        <v>28</v>
      </c>
    </row>
    <row r="328" spans="1:6" x14ac:dyDescent="0.2">
      <c r="A328" t="str">
        <f>Folha1!$A$8</f>
        <v>1. Instalações</v>
      </c>
      <c r="B328" t="str">
        <f>Folha1!$A$36</f>
        <v>Áreas (4) dos apartamentos (5)</v>
      </c>
      <c r="C328" t="str">
        <f>Folha1!$C$7</f>
        <v>Requisitos</v>
      </c>
      <c r="F328" t="str">
        <f>IF(Folha1!C36="","",Folha1!C36)</f>
        <v>Área mínima de apartamento com um quarto individual</v>
      </c>
    </row>
    <row r="329" spans="1:6" x14ac:dyDescent="0.2">
      <c r="A329" t="str">
        <f>Folha1!$A$8</f>
        <v>1. Instalações</v>
      </c>
      <c r="B329" t="str">
        <f>Folha1!$A$36</f>
        <v>Áreas (4) dos apartamentos (5)</v>
      </c>
      <c r="C329" t="str">
        <f>Folha1!$D$7</f>
        <v>Pontos</v>
      </c>
      <c r="F329" t="str">
        <f>IF(Folha1!D36="","",Folha1!D36)</f>
        <v>---</v>
      </c>
    </row>
    <row r="330" spans="1:6" x14ac:dyDescent="0.2">
      <c r="A330" t="str">
        <f>Folha1!$A$8</f>
        <v>1. Instalações</v>
      </c>
      <c r="B330" t="str">
        <f>Folha1!$A$36</f>
        <v>Áreas (4) dos apartamentos (5)</v>
      </c>
      <c r="C330" t="s">
        <v>360</v>
      </c>
      <c r="F330" t="str">
        <f>IF(Folha1!E36="","",Folha1!E36)</f>
        <v>18,5m²</v>
      </c>
    </row>
    <row r="331" spans="1:6" x14ac:dyDescent="0.2">
      <c r="A331" t="str">
        <f>Folha1!$A$8</f>
        <v>1. Instalações</v>
      </c>
      <c r="B331" t="str">
        <f>Folha1!$A$36</f>
        <v>Áreas (4) dos apartamentos (5)</v>
      </c>
      <c r="C331" t="s">
        <v>361</v>
      </c>
      <c r="F331" t="str">
        <f>IF(Folha1!F36="","",Folha1!F36)</f>
        <v>22 m²</v>
      </c>
    </row>
    <row r="332" spans="1:6" x14ac:dyDescent="0.2">
      <c r="A332" t="str">
        <f>Folha1!$A$8</f>
        <v>1. Instalações</v>
      </c>
      <c r="B332" t="str">
        <f>Folha1!$A$36</f>
        <v>Áreas (4) dos apartamentos (5)</v>
      </c>
      <c r="C332" t="s">
        <v>362</v>
      </c>
      <c r="F332" t="str">
        <f>IF(Folha1!G36="","",Folha1!G36)</f>
        <v>25,5m²</v>
      </c>
    </row>
    <row r="333" spans="1:6" x14ac:dyDescent="0.2">
      <c r="A333" t="str">
        <f>Folha1!$A$8</f>
        <v>1. Instalações</v>
      </c>
      <c r="B333" t="str">
        <f>Folha1!$A$36</f>
        <v>Áreas (4) dos apartamentos (5)</v>
      </c>
      <c r="C333" t="s">
        <v>363</v>
      </c>
      <c r="F333" t="str">
        <f>IF(Folha1!H36="","",Folha1!H36)</f>
        <v>30 m²</v>
      </c>
    </row>
    <row r="334" spans="1:6" x14ac:dyDescent="0.2">
      <c r="A334" t="str">
        <f>Folha1!$A$8</f>
        <v>1. Instalações</v>
      </c>
      <c r="B334" t="str">
        <f>Folha1!$A$36</f>
        <v>Áreas (4) dos apartamentos (5)</v>
      </c>
      <c r="C334" t="s">
        <v>364</v>
      </c>
      <c r="F334" t="str">
        <f>IF(Folha1!I36="","",Folha1!I36)</f>
        <v>35 m²</v>
      </c>
    </row>
    <row r="335" spans="1:6" x14ac:dyDescent="0.2">
      <c r="A335" t="str">
        <f>Folha1!$A$8</f>
        <v>1. Instalações</v>
      </c>
      <c r="B335" t="str">
        <f>Folha1!$A$36</f>
        <v>Áreas (4) dos apartamentos (5)</v>
      </c>
      <c r="C335" t="s">
        <v>365</v>
      </c>
      <c r="F335">
        <f>IF(Folha1!J36="ü","1",IF(Folha1!J36="Ø","0",IF(Folha1!J36="Ó","0",Folha1!J36)))</f>
        <v>0</v>
      </c>
    </row>
    <row r="336" spans="1:6" x14ac:dyDescent="0.2">
      <c r="A336" t="str">
        <f>Folha1!$A$8</f>
        <v>1. Instalações</v>
      </c>
      <c r="B336" t="str">
        <f>Folha1!$A$36</f>
        <v>Áreas (4) dos apartamentos (5)</v>
      </c>
      <c r="C336" s="161" t="str">
        <f>Folha1!$K$7</f>
        <v>Parcial</v>
      </c>
      <c r="F336">
        <f>IF(Folha1!K36="","",Folha1!K36)</f>
        <v>0</v>
      </c>
    </row>
    <row r="337" spans="1:6" x14ac:dyDescent="0.2">
      <c r="A337" t="str">
        <f>Folha1!$A$8</f>
        <v>1. Instalações</v>
      </c>
      <c r="B337" t="str">
        <f>Folha1!$A$36</f>
        <v>Áreas (4) dos apartamentos (5)</v>
      </c>
      <c r="C337" t="str">
        <f>Folha1!$L$7</f>
        <v>Total</v>
      </c>
      <c r="F337">
        <f>IF(Folha1!L36="","",Folha1!L36)</f>
        <v>0</v>
      </c>
    </row>
    <row r="338" spans="1:6" x14ac:dyDescent="0.2">
      <c r="A338" t="str">
        <f>Folha1!$A$8</f>
        <v>1. Instalações</v>
      </c>
      <c r="B338" t="str">
        <f>Folha1!$A$36</f>
        <v>Áreas (4) dos apartamentos (5)</v>
      </c>
      <c r="C338" t="str">
        <f>Folha1!$M$7</f>
        <v>Observações</v>
      </c>
      <c r="F338" t="str">
        <f>IF(Folha1!M36="","",Folha1!M36)</f>
        <v/>
      </c>
    </row>
    <row r="339" spans="1:6" x14ac:dyDescent="0.2">
      <c r="A339" t="str">
        <f>Folha1!$A$8</f>
        <v>1. Instalações</v>
      </c>
      <c r="B339" t="str">
        <f>Folha1!$A$36</f>
        <v>Áreas (4) dos apartamentos (5)</v>
      </c>
      <c r="C339" t="str">
        <f>Folha1!$B$7</f>
        <v>N.º</v>
      </c>
      <c r="F339">
        <f>IF(Folha1!B37="","",Folha1!B37)</f>
        <v>29</v>
      </c>
    </row>
    <row r="340" spans="1:6" x14ac:dyDescent="0.2">
      <c r="A340" t="str">
        <f>Folha1!$A$8</f>
        <v>1. Instalações</v>
      </c>
      <c r="B340" t="str">
        <f>Folha1!$A$36</f>
        <v>Áreas (4) dos apartamentos (5)</v>
      </c>
      <c r="C340" t="str">
        <f>Folha1!$C$7</f>
        <v>Requisitos</v>
      </c>
      <c r="F340" t="str">
        <f>IF(Folha1!C37="","",Folha1!C37)</f>
        <v>Área mínima de apartamento em estúdio</v>
      </c>
    </row>
    <row r="341" spans="1:6" x14ac:dyDescent="0.2">
      <c r="A341" t="str">
        <f>Folha1!$A$8</f>
        <v>1. Instalações</v>
      </c>
      <c r="B341" t="str">
        <f>Folha1!$A$36</f>
        <v>Áreas (4) dos apartamentos (5)</v>
      </c>
      <c r="C341" t="str">
        <f>Folha1!$D$7</f>
        <v>Pontos</v>
      </c>
      <c r="F341" t="str">
        <f>IF(Folha1!D37="","",Folha1!D37)</f>
        <v>---</v>
      </c>
    </row>
    <row r="342" spans="1:6" x14ac:dyDescent="0.2">
      <c r="A342" t="str">
        <f>Folha1!$A$8</f>
        <v>1. Instalações</v>
      </c>
      <c r="B342" t="str">
        <f>Folha1!$A$36</f>
        <v>Áreas (4) dos apartamentos (5)</v>
      </c>
      <c r="C342" t="s">
        <v>360</v>
      </c>
      <c r="F342" t="str">
        <f>IF(Folha1!E37="","",Folha1!E37)</f>
        <v>15 m²</v>
      </c>
    </row>
    <row r="343" spans="1:6" x14ac:dyDescent="0.2">
      <c r="A343" t="str">
        <f>Folha1!$A$8</f>
        <v>1. Instalações</v>
      </c>
      <c r="B343" t="str">
        <f>Folha1!$A$36</f>
        <v>Áreas (4) dos apartamentos (5)</v>
      </c>
      <c r="C343" t="s">
        <v>361</v>
      </c>
      <c r="F343" t="str">
        <f>IF(Folha1!F37="","",Folha1!F37)</f>
        <v>19 m²</v>
      </c>
    </row>
    <row r="344" spans="1:6" x14ac:dyDescent="0.2">
      <c r="A344" t="str">
        <f>Folha1!$A$8</f>
        <v>1. Instalações</v>
      </c>
      <c r="B344" t="str">
        <f>Folha1!$A$36</f>
        <v>Áreas (4) dos apartamentos (5)</v>
      </c>
      <c r="C344" t="s">
        <v>362</v>
      </c>
      <c r="F344" t="str">
        <f>IF(Folha1!G37="","",Folha1!G37)</f>
        <v>21 m²</v>
      </c>
    </row>
    <row r="345" spans="1:6" x14ac:dyDescent="0.2">
      <c r="A345" t="str">
        <f>Folha1!$A$8</f>
        <v>1. Instalações</v>
      </c>
      <c r="B345" t="str">
        <f>Folha1!$A$36</f>
        <v>Áreas (4) dos apartamentos (5)</v>
      </c>
      <c r="C345" t="s">
        <v>363</v>
      </c>
      <c r="F345" t="str">
        <f>IF(Folha1!H37="","",Folha1!H37)</f>
        <v>24 m²</v>
      </c>
    </row>
    <row r="346" spans="1:6" x14ac:dyDescent="0.2">
      <c r="A346" t="str">
        <f>Folha1!$A$8</f>
        <v>1. Instalações</v>
      </c>
      <c r="B346" t="str">
        <f>Folha1!$A$36</f>
        <v>Áreas (4) dos apartamentos (5)</v>
      </c>
      <c r="C346" t="s">
        <v>364</v>
      </c>
      <c r="F346" t="str">
        <f>IF(Folha1!I37="","",Folha1!I37)</f>
        <v>27 m²</v>
      </c>
    </row>
    <row r="347" spans="1:6" x14ac:dyDescent="0.2">
      <c r="A347" t="str">
        <f>Folha1!$A$8</f>
        <v>1. Instalações</v>
      </c>
      <c r="B347" t="str">
        <f>Folha1!$A$36</f>
        <v>Áreas (4) dos apartamentos (5)</v>
      </c>
      <c r="C347" t="s">
        <v>365</v>
      </c>
      <c r="F347">
        <f>IF(Folha1!J37="ü","1",IF(Folha1!J37="Ø","0",IF(Folha1!J37="Ó","0",Folha1!J37)))</f>
        <v>0</v>
      </c>
    </row>
    <row r="348" spans="1:6" x14ac:dyDescent="0.2">
      <c r="A348" t="str">
        <f>Folha1!$A$8</f>
        <v>1. Instalações</v>
      </c>
      <c r="B348" t="str">
        <f>Folha1!$A$36</f>
        <v>Áreas (4) dos apartamentos (5)</v>
      </c>
      <c r="C348" s="161" t="str">
        <f>Folha1!$K$7</f>
        <v>Parcial</v>
      </c>
      <c r="F348">
        <f>IF(Folha1!K37="","",Folha1!K37)</f>
        <v>0</v>
      </c>
    </row>
    <row r="349" spans="1:6" x14ac:dyDescent="0.2">
      <c r="A349" t="str">
        <f>Folha1!$A$8</f>
        <v>1. Instalações</v>
      </c>
      <c r="B349" t="str">
        <f>Folha1!$A$36</f>
        <v>Áreas (4) dos apartamentos (5)</v>
      </c>
      <c r="C349" t="str">
        <f>Folha1!$L$7</f>
        <v>Total</v>
      </c>
      <c r="F349">
        <f>IF(Folha1!L37="","",Folha1!L37)</f>
        <v>0</v>
      </c>
    </row>
    <row r="350" spans="1:6" x14ac:dyDescent="0.2">
      <c r="A350" t="str">
        <f>Folha1!$A$8</f>
        <v>1. Instalações</v>
      </c>
      <c r="B350" t="str">
        <f>Folha1!$A$36</f>
        <v>Áreas (4) dos apartamentos (5)</v>
      </c>
      <c r="C350" t="str">
        <f>Folha1!$M$7</f>
        <v>Observações</v>
      </c>
      <c r="F350" t="str">
        <f>IF(Folha1!M37="","",Folha1!M37)</f>
        <v/>
      </c>
    </row>
    <row r="351" spans="1:6" x14ac:dyDescent="0.2">
      <c r="A351" t="str">
        <f>Folha1!$A$8</f>
        <v>1. Instalações</v>
      </c>
      <c r="B351" t="str">
        <f>Folha1!$A$36</f>
        <v>Áreas (4) dos apartamentos (5)</v>
      </c>
      <c r="C351" t="str">
        <f>Folha1!$B$7</f>
        <v>N.º</v>
      </c>
      <c r="F351">
        <f>IF(Folha1!B38="","",Folha1!B38)</f>
        <v>30</v>
      </c>
    </row>
    <row r="352" spans="1:6" x14ac:dyDescent="0.2">
      <c r="A352" t="str">
        <f>Folha1!$A$8</f>
        <v>1. Instalações</v>
      </c>
      <c r="B352" t="str">
        <f>Folha1!$A$36</f>
        <v>Áreas (4) dos apartamentos (5)</v>
      </c>
      <c r="C352" t="str">
        <f>Folha1!$C$7</f>
        <v>Requisitos</v>
      </c>
      <c r="F352" t="str">
        <f>IF(Folha1!C38="","",Folha1!C38)</f>
        <v xml:space="preserve">Área mínima de apartamento com um quarto duplo </v>
      </c>
    </row>
    <row r="353" spans="1:6" x14ac:dyDescent="0.2">
      <c r="A353" t="str">
        <f>Folha1!$A$8</f>
        <v>1. Instalações</v>
      </c>
      <c r="B353" t="str">
        <f>Folha1!$A$36</f>
        <v>Áreas (4) dos apartamentos (5)</v>
      </c>
      <c r="C353" t="str">
        <f>Folha1!$D$7</f>
        <v>Pontos</v>
      </c>
      <c r="F353" t="str">
        <f>IF(Folha1!D38="","",Folha1!D38)</f>
        <v>---</v>
      </c>
    </row>
    <row r="354" spans="1:6" x14ac:dyDescent="0.2">
      <c r="A354" t="str">
        <f>Folha1!$A$8</f>
        <v>1. Instalações</v>
      </c>
      <c r="B354" t="str">
        <f>Folha1!$A$36</f>
        <v>Áreas (4) dos apartamentos (5)</v>
      </c>
      <c r="C354" t="s">
        <v>360</v>
      </c>
      <c r="F354" t="str">
        <f>IF(Folha1!E38="","",Folha1!E38)</f>
        <v>19,5m²</v>
      </c>
    </row>
    <row r="355" spans="1:6" x14ac:dyDescent="0.2">
      <c r="A355" t="str">
        <f>Folha1!$A$8</f>
        <v>1. Instalações</v>
      </c>
      <c r="B355" t="str">
        <f>Folha1!$A$36</f>
        <v>Áreas (4) dos apartamentos (5)</v>
      </c>
      <c r="C355" t="s">
        <v>361</v>
      </c>
      <c r="F355" t="str">
        <f>IF(Folha1!F38="","",Folha1!F38)</f>
        <v>23,5m²</v>
      </c>
    </row>
    <row r="356" spans="1:6" x14ac:dyDescent="0.2">
      <c r="A356" t="str">
        <f>Folha1!$A$8</f>
        <v>1. Instalações</v>
      </c>
      <c r="B356" t="str">
        <f>Folha1!$A$36</f>
        <v>Áreas (4) dos apartamentos (5)</v>
      </c>
      <c r="C356" t="s">
        <v>362</v>
      </c>
      <c r="F356" t="str">
        <f>IF(Folha1!G38="","",Folha1!G38)</f>
        <v>28 m²</v>
      </c>
    </row>
    <row r="357" spans="1:6" x14ac:dyDescent="0.2">
      <c r="A357" t="str">
        <f>Folha1!$A$8</f>
        <v>1. Instalações</v>
      </c>
      <c r="B357" t="str">
        <f>Folha1!$A$36</f>
        <v>Áreas (4) dos apartamentos (5)</v>
      </c>
      <c r="C357" t="s">
        <v>363</v>
      </c>
      <c r="F357" t="str">
        <f>IF(Folha1!H38="","",Folha1!H38)</f>
        <v>33 m²</v>
      </c>
    </row>
    <row r="358" spans="1:6" x14ac:dyDescent="0.2">
      <c r="A358" t="str">
        <f>Folha1!$A$8</f>
        <v>1. Instalações</v>
      </c>
      <c r="B358" t="str">
        <f>Folha1!$A$36</f>
        <v>Áreas (4) dos apartamentos (5)</v>
      </c>
      <c r="C358" t="s">
        <v>364</v>
      </c>
      <c r="F358" t="str">
        <f>IF(Folha1!I38="","",Folha1!I38)</f>
        <v>38 m²</v>
      </c>
    </row>
    <row r="359" spans="1:6" x14ac:dyDescent="0.2">
      <c r="A359" t="str">
        <f>Folha1!$A$8</f>
        <v>1. Instalações</v>
      </c>
      <c r="B359" t="str">
        <f>Folha1!$A$36</f>
        <v>Áreas (4) dos apartamentos (5)</v>
      </c>
      <c r="C359" t="s">
        <v>365</v>
      </c>
      <c r="F359">
        <f>IF(Folha1!J38="ü","1",IF(Folha1!J38="Ø","0",IF(Folha1!J38="Ó","0",Folha1!J38)))</f>
        <v>0</v>
      </c>
    </row>
    <row r="360" spans="1:6" x14ac:dyDescent="0.2">
      <c r="A360" t="str">
        <f>Folha1!$A$8</f>
        <v>1. Instalações</v>
      </c>
      <c r="B360" t="str">
        <f>Folha1!$A$36</f>
        <v>Áreas (4) dos apartamentos (5)</v>
      </c>
      <c r="C360" s="161" t="str">
        <f>Folha1!$K$7</f>
        <v>Parcial</v>
      </c>
      <c r="F360">
        <f>IF(Folha1!K38="","",Folha1!K38)</f>
        <v>0</v>
      </c>
    </row>
    <row r="361" spans="1:6" x14ac:dyDescent="0.2">
      <c r="A361" t="str">
        <f>Folha1!$A$8</f>
        <v>1. Instalações</v>
      </c>
      <c r="B361" t="str">
        <f>Folha1!$A$36</f>
        <v>Áreas (4) dos apartamentos (5)</v>
      </c>
      <c r="C361" t="str">
        <f>Folha1!$L$7</f>
        <v>Total</v>
      </c>
      <c r="F361">
        <f>IF(Folha1!L38="","",Folha1!L38)</f>
        <v>0</v>
      </c>
    </row>
    <row r="362" spans="1:6" x14ac:dyDescent="0.2">
      <c r="A362" t="str">
        <f>Folha1!$A$8</f>
        <v>1. Instalações</v>
      </c>
      <c r="B362" t="str">
        <f>Folha1!$A$36</f>
        <v>Áreas (4) dos apartamentos (5)</v>
      </c>
      <c r="C362" t="str">
        <f>Folha1!$M$7</f>
        <v>Observações</v>
      </c>
      <c r="F362" t="str">
        <f>IF(Folha1!M38="","",Folha1!M38)</f>
        <v/>
      </c>
    </row>
    <row r="363" spans="1:6" x14ac:dyDescent="0.2">
      <c r="A363" t="str">
        <f>Folha1!$A$8</f>
        <v>1. Instalações</v>
      </c>
      <c r="B363" t="str">
        <f>Folha1!$A$36</f>
        <v>Áreas (4) dos apartamentos (5)</v>
      </c>
      <c r="C363" t="str">
        <f>Folha1!$B$7</f>
        <v>N.º</v>
      </c>
      <c r="F363">
        <f>IF(Folha1!B39="","",Folha1!B39)</f>
        <v>31</v>
      </c>
    </row>
    <row r="364" spans="1:6" x14ac:dyDescent="0.2">
      <c r="A364" t="str">
        <f>Folha1!$A$8</f>
        <v>1. Instalações</v>
      </c>
      <c r="B364" t="str">
        <f>Folha1!$A$36</f>
        <v>Áreas (4) dos apartamentos (5)</v>
      </c>
      <c r="C364" t="str">
        <f>Folha1!$C$7</f>
        <v>Requisitos</v>
      </c>
      <c r="F364" t="str">
        <f>IF(Folha1!C39="","",Folha1!C39)</f>
        <v xml:space="preserve">Área mínima de cada quarto suplementar </v>
      </c>
    </row>
    <row r="365" spans="1:6" x14ac:dyDescent="0.2">
      <c r="A365" t="str">
        <f>Folha1!$A$8</f>
        <v>1. Instalações</v>
      </c>
      <c r="B365" t="str">
        <f>Folha1!$A$36</f>
        <v>Áreas (4) dos apartamentos (5)</v>
      </c>
      <c r="C365" t="str">
        <f>Folha1!$D$7</f>
        <v>Pontos</v>
      </c>
      <c r="F365" t="str">
        <f>IF(Folha1!D39="","",Folha1!D39)</f>
        <v>---</v>
      </c>
    </row>
    <row r="366" spans="1:6" x14ac:dyDescent="0.2">
      <c r="A366" t="str">
        <f>Folha1!$A$8</f>
        <v>1. Instalações</v>
      </c>
      <c r="B366" t="str">
        <f>Folha1!$A$36</f>
        <v>Áreas (4) dos apartamentos (5)</v>
      </c>
      <c r="C366" t="s">
        <v>360</v>
      </c>
      <c r="F366" t="str">
        <f>IF(Folha1!E39="","",Folha1!E39)</f>
        <v>9 m²</v>
      </c>
    </row>
    <row r="367" spans="1:6" x14ac:dyDescent="0.2">
      <c r="A367" t="str">
        <f>Folha1!$A$8</f>
        <v>1. Instalações</v>
      </c>
      <c r="B367" t="str">
        <f>Folha1!$A$36</f>
        <v>Áreas (4) dos apartamentos (5)</v>
      </c>
      <c r="C367" t="s">
        <v>361</v>
      </c>
      <c r="F367" t="str">
        <f>IF(Folha1!F39="","",Folha1!F39)</f>
        <v>10,5m²</v>
      </c>
    </row>
    <row r="368" spans="1:6" x14ac:dyDescent="0.2">
      <c r="A368" t="str">
        <f>Folha1!$A$8</f>
        <v>1. Instalações</v>
      </c>
      <c r="B368" t="str">
        <f>Folha1!$A$36</f>
        <v>Áreas (4) dos apartamentos (5)</v>
      </c>
      <c r="C368" t="s">
        <v>362</v>
      </c>
      <c r="F368" t="str">
        <f>IF(Folha1!G39="","",Folha1!G39)</f>
        <v>12 m²</v>
      </c>
    </row>
    <row r="369" spans="1:7" x14ac:dyDescent="0.2">
      <c r="A369" t="str">
        <f>Folha1!$A$8</f>
        <v>1. Instalações</v>
      </c>
      <c r="B369" t="str">
        <f>Folha1!$A$36</f>
        <v>Áreas (4) dos apartamentos (5)</v>
      </c>
      <c r="C369" t="s">
        <v>363</v>
      </c>
      <c r="F369" t="str">
        <f>IF(Folha1!H39="","",Folha1!H39)</f>
        <v>14,5m²</v>
      </c>
    </row>
    <row r="370" spans="1:7" x14ac:dyDescent="0.2">
      <c r="A370" t="str">
        <f>Folha1!$A$8</f>
        <v>1. Instalações</v>
      </c>
      <c r="B370" t="str">
        <f>Folha1!$A$36</f>
        <v>Áreas (4) dos apartamentos (5)</v>
      </c>
      <c r="C370" t="s">
        <v>364</v>
      </c>
      <c r="F370" t="str">
        <f>IF(Folha1!I39="","",Folha1!I39)</f>
        <v>17,5m²</v>
      </c>
    </row>
    <row r="371" spans="1:7" x14ac:dyDescent="0.2">
      <c r="A371" t="str">
        <f>Folha1!$A$8</f>
        <v>1. Instalações</v>
      </c>
      <c r="B371" t="str">
        <f>Folha1!$A$36</f>
        <v>Áreas (4) dos apartamentos (5)</v>
      </c>
      <c r="C371" t="s">
        <v>365</v>
      </c>
      <c r="F371">
        <f>IF(Folha1!J39="ü","1",IF(Folha1!J39="Ø","0",IF(Folha1!J39="Ó","0",Folha1!J39)))</f>
        <v>0</v>
      </c>
    </row>
    <row r="372" spans="1:7" x14ac:dyDescent="0.2">
      <c r="A372" t="str">
        <f>Folha1!$A$8</f>
        <v>1. Instalações</v>
      </c>
      <c r="B372" t="str">
        <f>Folha1!$A$36</f>
        <v>Áreas (4) dos apartamentos (5)</v>
      </c>
      <c r="C372" s="161" t="str">
        <f>Folha1!$K$7</f>
        <v>Parcial</v>
      </c>
      <c r="F372">
        <f>IF(Folha1!K39="","",Folha1!K39)</f>
        <v>0</v>
      </c>
    </row>
    <row r="373" spans="1:7" x14ac:dyDescent="0.2">
      <c r="A373" t="str">
        <f>Folha1!$A$8</f>
        <v>1. Instalações</v>
      </c>
      <c r="B373" t="str">
        <f>Folha1!$A$36</f>
        <v>Áreas (4) dos apartamentos (5)</v>
      </c>
      <c r="C373" t="str">
        <f>Folha1!$L$7</f>
        <v>Total</v>
      </c>
      <c r="F373">
        <f>IF(Folha1!L39="","",Folha1!L39)</f>
        <v>0</v>
      </c>
    </row>
    <row r="374" spans="1:7" x14ac:dyDescent="0.2">
      <c r="A374" t="str">
        <f>Folha1!$A$8</f>
        <v>1. Instalações</v>
      </c>
      <c r="B374" t="str">
        <f>Folha1!$A$36</f>
        <v>Áreas (4) dos apartamentos (5)</v>
      </c>
      <c r="C374" t="str">
        <f>Folha1!$M$7</f>
        <v>Observações</v>
      </c>
      <c r="F374" t="str">
        <f>IF(Folha1!M39="","",Folha1!M39)</f>
        <v/>
      </c>
    </row>
    <row r="376" spans="1:7" x14ac:dyDescent="0.2">
      <c r="A376" t="str">
        <f>Folha1!$A$8</f>
        <v>1. Instalações</v>
      </c>
      <c r="B376" t="str">
        <f>Folha1!$A$40</f>
        <v>Estacionamento</v>
      </c>
      <c r="C376" t="str">
        <f>Folha1!$B$7</f>
        <v>N.º</v>
      </c>
      <c r="F376">
        <f>IF(Folha1!B40="","",Folha1!B40)</f>
        <v>32</v>
      </c>
    </row>
    <row r="377" spans="1:7" x14ac:dyDescent="0.2">
      <c r="A377" t="str">
        <f>Folha1!$A$8</f>
        <v>1. Instalações</v>
      </c>
      <c r="B377" t="str">
        <f>Folha1!$A$40</f>
        <v>Estacionamento</v>
      </c>
      <c r="C377" t="str">
        <f>Folha1!$C$7</f>
        <v>Requisitos</v>
      </c>
      <c r="F377" t="str">
        <f>IF(Folha1!C40="","",Folha1!C40)</f>
        <v xml:space="preserve">Garagem ou parque de estacionamento com capacidade para um número de veículos correspondente a 20% das UA do empreendimento, situado no empreendimento ou na sua proximidade </v>
      </c>
    </row>
    <row r="378" spans="1:7" x14ac:dyDescent="0.2">
      <c r="A378" t="str">
        <f>Folha1!$A$8</f>
        <v>1. Instalações</v>
      </c>
      <c r="B378" t="str">
        <f>Folha1!$A$40</f>
        <v>Estacionamento</v>
      </c>
      <c r="C378" t="str">
        <f>Folha1!$D$7</f>
        <v>Pontos</v>
      </c>
      <c r="F378">
        <f>IF(Folha1!D40="","",Folha1!D40)</f>
        <v>10</v>
      </c>
    </row>
    <row r="379" spans="1:7" x14ac:dyDescent="0.2">
      <c r="A379" t="str">
        <f>Folha1!$A$8</f>
        <v>1. Instalações</v>
      </c>
      <c r="B379" t="str">
        <f>Folha1!$A$40</f>
        <v>Estacionamento</v>
      </c>
      <c r="C379" t="s">
        <v>360</v>
      </c>
      <c r="F379" t="str">
        <f>IF(Folha1!E40="","",Folha1!E40)</f>
        <v/>
      </c>
    </row>
    <row r="380" spans="1:7" x14ac:dyDescent="0.2">
      <c r="A380" t="str">
        <f>Folha1!$A$8</f>
        <v>1. Instalações</v>
      </c>
      <c r="B380" t="str">
        <f>Folha1!$A$40</f>
        <v>Estacionamento</v>
      </c>
      <c r="C380" t="s">
        <v>361</v>
      </c>
      <c r="F380" t="str">
        <f>IF(Folha1!F40="","",Folha1!F40)</f>
        <v/>
      </c>
    </row>
    <row r="381" spans="1:7" x14ac:dyDescent="0.2">
      <c r="A381" t="str">
        <f>Folha1!$A$8</f>
        <v>1. Instalações</v>
      </c>
      <c r="B381" t="str">
        <f>Folha1!$A$40</f>
        <v>Estacionamento</v>
      </c>
      <c r="C381" t="s">
        <v>362</v>
      </c>
      <c r="F381" t="str">
        <f>IF(Folha1!G40="","",Folha1!G40)</f>
        <v/>
      </c>
    </row>
    <row r="382" spans="1:7" x14ac:dyDescent="0.2">
      <c r="A382" t="str">
        <f>Folha1!$A$8</f>
        <v>1. Instalações</v>
      </c>
      <c r="B382" t="str">
        <f>Folha1!$A$40</f>
        <v>Estacionamento</v>
      </c>
      <c r="C382" t="s">
        <v>363</v>
      </c>
      <c r="F382" t="str">
        <f>IF(Folha1!H40="","",Folha1!H40)</f>
        <v>Ob.</v>
      </c>
    </row>
    <row r="383" spans="1:7" x14ac:dyDescent="0.2">
      <c r="A383" t="str">
        <f>Folha1!$A$8</f>
        <v>1. Instalações</v>
      </c>
      <c r="B383" t="str">
        <f>Folha1!$A$40</f>
        <v>Estacionamento</v>
      </c>
      <c r="C383" t="s">
        <v>364</v>
      </c>
      <c r="F383" t="str">
        <f>IF(Folha1!I40="","",Folha1!I40)</f>
        <v>Ob.</v>
      </c>
    </row>
    <row r="384" spans="1:7" x14ac:dyDescent="0.2">
      <c r="A384" t="str">
        <f>Folha1!$A$8</f>
        <v>1. Instalações</v>
      </c>
      <c r="B384" t="str">
        <f>Folha1!$A$40</f>
        <v>Estacionamento</v>
      </c>
      <c r="C384" t="s">
        <v>365</v>
      </c>
      <c r="F384">
        <f>IF(Folha1!J40="ü","1",IF(Folha1!J40="Ø","0",IF(Folha1!J40="Ó","0",Folha1!J40)))</f>
        <v>0</v>
      </c>
      <c r="G384" t="s">
        <v>315</v>
      </c>
    </row>
    <row r="385" spans="1:6" x14ac:dyDescent="0.2">
      <c r="A385" t="str">
        <f>Folha1!$A$8</f>
        <v>1. Instalações</v>
      </c>
      <c r="B385" t="str">
        <f>Folha1!$A$40</f>
        <v>Estacionamento</v>
      </c>
      <c r="C385" s="161" t="str">
        <f>Folha1!$K$7</f>
        <v>Parcial</v>
      </c>
      <c r="F385" t="str">
        <f>IF(Folha1!K40="","",Folha1!K40)</f>
        <v>0</v>
      </c>
    </row>
    <row r="386" spans="1:6" x14ac:dyDescent="0.2">
      <c r="A386" t="str">
        <f>Folha1!$A$8</f>
        <v>1. Instalações</v>
      </c>
      <c r="B386" t="str">
        <f>Folha1!$A$40</f>
        <v>Estacionamento</v>
      </c>
      <c r="C386" t="str">
        <f>Folha1!$L$7</f>
        <v>Total</v>
      </c>
      <c r="F386">
        <f>IF(Folha1!L40="","",Folha1!L40)</f>
        <v>0</v>
      </c>
    </row>
    <row r="387" spans="1:6" x14ac:dyDescent="0.2">
      <c r="A387" t="str">
        <f>Folha1!$A$8</f>
        <v>1. Instalações</v>
      </c>
      <c r="B387" t="str">
        <f>Folha1!$A$40</f>
        <v>Estacionamento</v>
      </c>
      <c r="C387" t="str">
        <f>Folha1!$M$7</f>
        <v>Observações</v>
      </c>
      <c r="F387" t="str">
        <f>IF(Folha1!M40="","",Folha1!M40)</f>
        <v/>
      </c>
    </row>
    <row r="388" spans="1:6" x14ac:dyDescent="0.2">
      <c r="A388" t="str">
        <f>Folha1!$A$8</f>
        <v>1. Instalações</v>
      </c>
      <c r="B388" t="str">
        <f>Folha1!$A$40</f>
        <v>Estacionamento</v>
      </c>
      <c r="C388" t="str">
        <f>Folha1!$B$7</f>
        <v>N.º</v>
      </c>
      <c r="F388">
        <f>IF(Folha1!B41="","",Folha1!B41)</f>
        <v>33</v>
      </c>
    </row>
    <row r="389" spans="1:6" x14ac:dyDescent="0.2">
      <c r="A389" t="str">
        <f>Folha1!$A$8</f>
        <v>1. Instalações</v>
      </c>
      <c r="B389" t="str">
        <f>Folha1!$A$40</f>
        <v>Estacionamento</v>
      </c>
      <c r="C389" t="str">
        <f>Folha1!$C$7</f>
        <v>Requisitos</v>
      </c>
      <c r="F389" t="str">
        <f>IF(Folha1!C41="","",Folha1!C41)</f>
        <v>Local que permita o estacionamento temporário de viaturas para tomada e largada de utentes e bagagens</v>
      </c>
    </row>
    <row r="390" spans="1:6" x14ac:dyDescent="0.2">
      <c r="A390" t="str">
        <f>Folha1!$A$8</f>
        <v>1. Instalações</v>
      </c>
      <c r="B390" t="str">
        <f>Folha1!$A$40</f>
        <v>Estacionamento</v>
      </c>
      <c r="C390" t="str">
        <f>Folha1!$D$7</f>
        <v>Pontos</v>
      </c>
      <c r="F390">
        <f>IF(Folha1!D41="","",Folha1!D41)</f>
        <v>5</v>
      </c>
    </row>
    <row r="391" spans="1:6" x14ac:dyDescent="0.2">
      <c r="A391" t="str">
        <f>Folha1!$A$8</f>
        <v>1. Instalações</v>
      </c>
      <c r="B391" t="str">
        <f>Folha1!$A$40</f>
        <v>Estacionamento</v>
      </c>
      <c r="C391" t="s">
        <v>360</v>
      </c>
      <c r="F391" t="str">
        <f>IF(Folha1!E41="","",Folha1!E41)</f>
        <v/>
      </c>
    </row>
    <row r="392" spans="1:6" x14ac:dyDescent="0.2">
      <c r="A392" t="str">
        <f>Folha1!$A$8</f>
        <v>1. Instalações</v>
      </c>
      <c r="B392" t="str">
        <f>Folha1!$A$40</f>
        <v>Estacionamento</v>
      </c>
      <c r="C392" t="s">
        <v>361</v>
      </c>
      <c r="F392" t="str">
        <f>IF(Folha1!F41="","",Folha1!F41)</f>
        <v/>
      </c>
    </row>
    <row r="393" spans="1:6" x14ac:dyDescent="0.2">
      <c r="A393" t="str">
        <f>Folha1!$A$8</f>
        <v>1. Instalações</v>
      </c>
      <c r="B393" t="str">
        <f>Folha1!$A$40</f>
        <v>Estacionamento</v>
      </c>
      <c r="C393" t="s">
        <v>362</v>
      </c>
      <c r="F393" t="str">
        <f>IF(Folha1!G41="","",Folha1!G41)</f>
        <v/>
      </c>
    </row>
    <row r="394" spans="1:6" x14ac:dyDescent="0.2">
      <c r="A394" t="str">
        <f>Folha1!$A$8</f>
        <v>1. Instalações</v>
      </c>
      <c r="B394" t="str">
        <f>Folha1!$A$40</f>
        <v>Estacionamento</v>
      </c>
      <c r="C394" t="s">
        <v>363</v>
      </c>
      <c r="F394" t="str">
        <f>IF(Folha1!H41="","",Folha1!H41)</f>
        <v/>
      </c>
    </row>
    <row r="395" spans="1:6" x14ac:dyDescent="0.2">
      <c r="A395" t="str">
        <f>Folha1!$A$8</f>
        <v>1. Instalações</v>
      </c>
      <c r="B395" t="str">
        <f>Folha1!$A$40</f>
        <v>Estacionamento</v>
      </c>
      <c r="C395" t="s">
        <v>364</v>
      </c>
      <c r="F395" t="str">
        <f>IF(Folha1!I41="","",Folha1!I41)</f>
        <v/>
      </c>
    </row>
    <row r="396" spans="1:6" x14ac:dyDescent="0.2">
      <c r="A396" t="str">
        <f>Folha1!$A$8</f>
        <v>1. Instalações</v>
      </c>
      <c r="B396" t="str">
        <f>Folha1!$A$40</f>
        <v>Estacionamento</v>
      </c>
      <c r="C396" t="s">
        <v>365</v>
      </c>
      <c r="F396">
        <f>IF(Folha1!J41="ü","1",IF(Folha1!J41="Ø","0",IF(Folha1!J41="Ó","0",Folha1!J41)))</f>
        <v>0</v>
      </c>
    </row>
    <row r="397" spans="1:6" x14ac:dyDescent="0.2">
      <c r="A397" t="str">
        <f>Folha1!$A$8</f>
        <v>1. Instalações</v>
      </c>
      <c r="B397" t="str">
        <f>Folha1!$A$40</f>
        <v>Estacionamento</v>
      </c>
      <c r="C397" s="161" t="str">
        <f>Folha1!$K$7</f>
        <v>Parcial</v>
      </c>
      <c r="F397" t="str">
        <f>IF(Folha1!K41="","",Folha1!K41)</f>
        <v>0</v>
      </c>
    </row>
    <row r="398" spans="1:6" x14ac:dyDescent="0.2">
      <c r="A398" t="str">
        <f>Folha1!$A$8</f>
        <v>1. Instalações</v>
      </c>
      <c r="B398" t="str">
        <f>Folha1!$A$40</f>
        <v>Estacionamento</v>
      </c>
      <c r="C398" t="str">
        <f>Folha1!$L$7</f>
        <v>Total</v>
      </c>
      <c r="F398">
        <f>IF(Folha1!L41="","",Folha1!L41)</f>
        <v>0</v>
      </c>
    </row>
    <row r="399" spans="1:6" x14ac:dyDescent="0.2">
      <c r="A399" t="str">
        <f>Folha1!$A$8</f>
        <v>1. Instalações</v>
      </c>
      <c r="B399" t="str">
        <f>Folha1!$A$40</f>
        <v>Estacionamento</v>
      </c>
      <c r="C399" t="str">
        <f>Folha1!$M$7</f>
        <v>Observações</v>
      </c>
      <c r="F399" t="str">
        <f>IF(Folha1!M41="","",Folha1!M41)</f>
        <v/>
      </c>
    </row>
    <row r="400" spans="1:6" x14ac:dyDescent="0.2">
      <c r="A400" t="str">
        <f>Folha1!$A$8</f>
        <v>1. Instalações</v>
      </c>
      <c r="B400" t="str">
        <f>Folha1!$A$40</f>
        <v>Estacionamento</v>
      </c>
      <c r="C400" t="str">
        <f>Folha1!$B$7</f>
        <v>N.º</v>
      </c>
      <c r="F400">
        <f>IF(Folha1!B42="","",Folha1!B42)</f>
        <v>34</v>
      </c>
    </row>
    <row r="401" spans="1:6" x14ac:dyDescent="0.2">
      <c r="A401" t="str">
        <f>Folha1!$A$8</f>
        <v>1. Instalações</v>
      </c>
      <c r="B401" t="str">
        <f>Folha1!$A$40</f>
        <v>Estacionamento</v>
      </c>
      <c r="C401" t="str">
        <f>Folha1!$C$7</f>
        <v>Requisitos</v>
      </c>
      <c r="F401" t="str">
        <f>IF(Folha1!C42="","",Folha1!C42)</f>
        <v>Local que permita o estacionamento temporário de autocarros para tomada e largada de utentes e bagagens</v>
      </c>
    </row>
    <row r="402" spans="1:6" x14ac:dyDescent="0.2">
      <c r="A402" t="str">
        <f>Folha1!$A$8</f>
        <v>1. Instalações</v>
      </c>
      <c r="B402" t="str">
        <f>Folha1!$A$40</f>
        <v>Estacionamento</v>
      </c>
      <c r="C402" t="str">
        <f>Folha1!$D$7</f>
        <v>Pontos</v>
      </c>
      <c r="F402">
        <f>IF(Folha1!D42="","",Folha1!D42)</f>
        <v>5</v>
      </c>
    </row>
    <row r="403" spans="1:6" x14ac:dyDescent="0.2">
      <c r="A403" t="str">
        <f>Folha1!$A$8</f>
        <v>1. Instalações</v>
      </c>
      <c r="B403" t="str">
        <f>Folha1!$A$40</f>
        <v>Estacionamento</v>
      </c>
      <c r="C403" t="s">
        <v>360</v>
      </c>
      <c r="F403" t="str">
        <f>IF(Folha1!E42="","",Folha1!E42)</f>
        <v/>
      </c>
    </row>
    <row r="404" spans="1:6" x14ac:dyDescent="0.2">
      <c r="A404" t="str">
        <f>Folha1!$A$8</f>
        <v>1. Instalações</v>
      </c>
      <c r="B404" t="str">
        <f>Folha1!$A$40</f>
        <v>Estacionamento</v>
      </c>
      <c r="C404" t="s">
        <v>361</v>
      </c>
      <c r="F404" t="str">
        <f>IF(Folha1!F42="","",Folha1!F42)</f>
        <v/>
      </c>
    </row>
    <row r="405" spans="1:6" x14ac:dyDescent="0.2">
      <c r="A405" t="str">
        <f>Folha1!$A$8</f>
        <v>1. Instalações</v>
      </c>
      <c r="B405" t="str">
        <f>Folha1!$A$40</f>
        <v>Estacionamento</v>
      </c>
      <c r="C405" t="s">
        <v>362</v>
      </c>
      <c r="F405" t="str">
        <f>IF(Folha1!G42="","",Folha1!G42)</f>
        <v/>
      </c>
    </row>
    <row r="406" spans="1:6" x14ac:dyDescent="0.2">
      <c r="A406" t="str">
        <f>Folha1!$A$8</f>
        <v>1. Instalações</v>
      </c>
      <c r="B406" t="str">
        <f>Folha1!$A$40</f>
        <v>Estacionamento</v>
      </c>
      <c r="C406" t="s">
        <v>363</v>
      </c>
      <c r="F406" t="str">
        <f>IF(Folha1!H42="","",Folha1!H42)</f>
        <v/>
      </c>
    </row>
    <row r="407" spans="1:6" x14ac:dyDescent="0.2">
      <c r="A407" t="str">
        <f>Folha1!$A$8</f>
        <v>1. Instalações</v>
      </c>
      <c r="B407" t="str">
        <f>Folha1!$A$40</f>
        <v>Estacionamento</v>
      </c>
      <c r="C407" t="s">
        <v>364</v>
      </c>
      <c r="F407" t="str">
        <f>IF(Folha1!I42="","",Folha1!I42)</f>
        <v/>
      </c>
    </row>
    <row r="408" spans="1:6" x14ac:dyDescent="0.2">
      <c r="A408" t="str">
        <f>Folha1!$A$8</f>
        <v>1. Instalações</v>
      </c>
      <c r="B408" t="str">
        <f>Folha1!$A$40</f>
        <v>Estacionamento</v>
      </c>
      <c r="C408" t="s">
        <v>365</v>
      </c>
      <c r="F408">
        <f>IF(Folha1!J42="ü","1",IF(Folha1!J42="Ø","0",IF(Folha1!J42="Ó","0",Folha1!J42)))</f>
        <v>0</v>
      </c>
    </row>
    <row r="409" spans="1:6" x14ac:dyDescent="0.2">
      <c r="A409" t="str">
        <f>Folha1!$A$8</f>
        <v>1. Instalações</v>
      </c>
      <c r="B409" t="str">
        <f>Folha1!$A$40</f>
        <v>Estacionamento</v>
      </c>
      <c r="C409" s="161" t="str">
        <f>Folha1!$K$7</f>
        <v>Parcial</v>
      </c>
      <c r="F409" t="str">
        <f>IF(Folha1!K42="","",Folha1!K42)</f>
        <v>0</v>
      </c>
    </row>
    <row r="410" spans="1:6" x14ac:dyDescent="0.2">
      <c r="A410" t="str">
        <f>Folha1!$A$8</f>
        <v>1. Instalações</v>
      </c>
      <c r="B410" t="str">
        <f>Folha1!$A$40</f>
        <v>Estacionamento</v>
      </c>
      <c r="C410" t="str">
        <f>Folha1!$L$7</f>
        <v>Total</v>
      </c>
      <c r="F410">
        <f>IF(Folha1!L42="","",Folha1!L42)</f>
        <v>0</v>
      </c>
    </row>
    <row r="411" spans="1:6" x14ac:dyDescent="0.2">
      <c r="A411" t="str">
        <f>Folha1!$A$8</f>
        <v>1. Instalações</v>
      </c>
      <c r="B411" t="str">
        <f>Folha1!$A$40</f>
        <v>Estacionamento</v>
      </c>
      <c r="C411" t="str">
        <f>Folha1!$M$7</f>
        <v>Observações</v>
      </c>
      <c r="F411" t="str">
        <f>IF(Folha1!M42="","",Folha1!M42)</f>
        <v/>
      </c>
    </row>
    <row r="412" spans="1:6" x14ac:dyDescent="0.2">
      <c r="A412" t="str">
        <f>Folha1!$A$8</f>
        <v>1. Instalações</v>
      </c>
      <c r="B412" t="str">
        <f>Folha1!$A$40</f>
        <v>Estacionamento</v>
      </c>
      <c r="C412" t="str">
        <f>Folha1!$B$7</f>
        <v>N.º</v>
      </c>
      <c r="F412">
        <f>IF(Folha1!B43="","",Folha1!B43)</f>
        <v>35</v>
      </c>
    </row>
    <row r="413" spans="1:6" x14ac:dyDescent="0.2">
      <c r="A413" t="str">
        <f>Folha1!$A$8</f>
        <v>1. Instalações</v>
      </c>
      <c r="B413" t="str">
        <f>Folha1!$A$40</f>
        <v>Estacionamento</v>
      </c>
      <c r="C413" t="str">
        <f>Folha1!$C$7</f>
        <v>Requisitos</v>
      </c>
      <c r="F413" t="str">
        <f>IF(Folha1!C43="","",Folha1!C43)</f>
        <v>Garagem privativa do empreendimento com acesso direto à receção</v>
      </c>
    </row>
    <row r="414" spans="1:6" x14ac:dyDescent="0.2">
      <c r="A414" t="str">
        <f>Folha1!$A$8</f>
        <v>1. Instalações</v>
      </c>
      <c r="B414" t="str">
        <f>Folha1!$A$40</f>
        <v>Estacionamento</v>
      </c>
      <c r="C414" t="str">
        <f>Folha1!$D$7</f>
        <v>Pontos</v>
      </c>
      <c r="F414">
        <f>IF(Folha1!D43="","",Folha1!D43)</f>
        <v>15</v>
      </c>
    </row>
    <row r="415" spans="1:6" x14ac:dyDescent="0.2">
      <c r="A415" t="str">
        <f>Folha1!$A$8</f>
        <v>1. Instalações</v>
      </c>
      <c r="B415" t="str">
        <f>Folha1!$A$40</f>
        <v>Estacionamento</v>
      </c>
      <c r="C415" t="s">
        <v>360</v>
      </c>
      <c r="F415" t="str">
        <f>IF(Folha1!E43="","",Folha1!E43)</f>
        <v/>
      </c>
    </row>
    <row r="416" spans="1:6" x14ac:dyDescent="0.2">
      <c r="A416" t="str">
        <f>Folha1!$A$8</f>
        <v>1. Instalações</v>
      </c>
      <c r="B416" t="str">
        <f>Folha1!$A$40</f>
        <v>Estacionamento</v>
      </c>
      <c r="C416" t="s">
        <v>361</v>
      </c>
      <c r="F416" t="str">
        <f>IF(Folha1!F43="","",Folha1!F43)</f>
        <v/>
      </c>
    </row>
    <row r="417" spans="1:7" x14ac:dyDescent="0.2">
      <c r="A417" t="str">
        <f>Folha1!$A$8</f>
        <v>1. Instalações</v>
      </c>
      <c r="B417" t="str">
        <f>Folha1!$A$40</f>
        <v>Estacionamento</v>
      </c>
      <c r="C417" t="s">
        <v>362</v>
      </c>
      <c r="F417" t="str">
        <f>IF(Folha1!G43="","",Folha1!G43)</f>
        <v/>
      </c>
    </row>
    <row r="418" spans="1:7" x14ac:dyDescent="0.2">
      <c r="A418" t="str">
        <f>Folha1!$A$8</f>
        <v>1. Instalações</v>
      </c>
      <c r="B418" t="str">
        <f>Folha1!$A$40</f>
        <v>Estacionamento</v>
      </c>
      <c r="C418" t="s">
        <v>363</v>
      </c>
      <c r="F418" t="str">
        <f>IF(Folha1!H43="","",Folha1!H43)</f>
        <v/>
      </c>
    </row>
    <row r="419" spans="1:7" x14ac:dyDescent="0.2">
      <c r="A419" t="str">
        <f>Folha1!$A$8</f>
        <v>1. Instalações</v>
      </c>
      <c r="B419" t="str">
        <f>Folha1!$A$40</f>
        <v>Estacionamento</v>
      </c>
      <c r="C419" t="s">
        <v>364</v>
      </c>
      <c r="F419" t="str">
        <f>IF(Folha1!I43="","",Folha1!I43)</f>
        <v/>
      </c>
    </row>
    <row r="420" spans="1:7" x14ac:dyDescent="0.2">
      <c r="A420" t="str">
        <f>Folha1!$A$8</f>
        <v>1. Instalações</v>
      </c>
      <c r="B420" t="str">
        <f>Folha1!$A$40</f>
        <v>Estacionamento</v>
      </c>
      <c r="C420" t="s">
        <v>365</v>
      </c>
      <c r="F420">
        <f>IF(Folha1!J43="ü","1",IF(Folha1!J43="Ø","0",IF(Folha1!J43="Ó","0",Folha1!J43)))</f>
        <v>0</v>
      </c>
    </row>
    <row r="421" spans="1:7" x14ac:dyDescent="0.2">
      <c r="A421" t="str">
        <f>Folha1!$A$8</f>
        <v>1. Instalações</v>
      </c>
      <c r="B421" t="str">
        <f>Folha1!$A$40</f>
        <v>Estacionamento</v>
      </c>
      <c r="C421" s="161" t="str">
        <f>Folha1!$K$7</f>
        <v>Parcial</v>
      </c>
      <c r="F421" t="str">
        <f>IF(Folha1!K43="","",Folha1!K43)</f>
        <v>0</v>
      </c>
    </row>
    <row r="422" spans="1:7" x14ac:dyDescent="0.2">
      <c r="A422" t="str">
        <f>Folha1!$A$8</f>
        <v>1. Instalações</v>
      </c>
      <c r="B422" t="str">
        <f>Folha1!$A$40</f>
        <v>Estacionamento</v>
      </c>
      <c r="C422" t="str">
        <f>Folha1!$L$7</f>
        <v>Total</v>
      </c>
      <c r="F422">
        <f>IF(Folha1!L43="","",Folha1!L43)</f>
        <v>0</v>
      </c>
    </row>
    <row r="423" spans="1:7" x14ac:dyDescent="0.2">
      <c r="A423" t="str">
        <f>Folha1!$A$8</f>
        <v>1. Instalações</v>
      </c>
      <c r="B423" t="str">
        <f>Folha1!$A$40</f>
        <v>Estacionamento</v>
      </c>
      <c r="C423" t="str">
        <f>Folha1!$M$7</f>
        <v>Observações</v>
      </c>
      <c r="F423" t="str">
        <f>IF(Folha1!M43="","",Folha1!M43)</f>
        <v/>
      </c>
    </row>
    <row r="424" spans="1:7" x14ac:dyDescent="0.2">
      <c r="A424" t="str">
        <f>Folha1!$A$8</f>
        <v>1. Instalações</v>
      </c>
      <c r="B424" t="str">
        <f>Folha1!$A$40</f>
        <v>Estacionamento</v>
      </c>
      <c r="C424" t="str">
        <f>Folha1!$B$7</f>
        <v>N.º</v>
      </c>
      <c r="F424">
        <f>IF(Folha1!B44="","",Folha1!B44)</f>
        <v>36</v>
      </c>
    </row>
    <row r="425" spans="1:7" x14ac:dyDescent="0.2">
      <c r="A425" t="str">
        <f>Folha1!$A$8</f>
        <v>1. Instalações</v>
      </c>
      <c r="B425" t="str">
        <f>Folha1!$A$40</f>
        <v>Estacionamento</v>
      </c>
      <c r="C425" t="str">
        <f>Folha1!$C$7</f>
        <v>Requisitos</v>
      </c>
      <c r="F425" t="str">
        <f>IF(Folha1!C44="","",Folha1!C44)</f>
        <v>Estacionamento para autocarros</v>
      </c>
    </row>
    <row r="426" spans="1:7" x14ac:dyDescent="0.2">
      <c r="A426" t="str">
        <f>Folha1!$A$8</f>
        <v>1. Instalações</v>
      </c>
      <c r="B426" t="str">
        <f>Folha1!$A$40</f>
        <v>Estacionamento</v>
      </c>
      <c r="C426" t="str">
        <f>Folha1!$D$7</f>
        <v>Pontos</v>
      </c>
      <c r="F426">
        <f>IF(Folha1!D44="","",Folha1!D44)</f>
        <v>5</v>
      </c>
    </row>
    <row r="427" spans="1:7" x14ac:dyDescent="0.2">
      <c r="A427" t="str">
        <f>Folha1!$A$8</f>
        <v>1. Instalações</v>
      </c>
      <c r="B427" t="str">
        <f>Folha1!$A$40</f>
        <v>Estacionamento</v>
      </c>
      <c r="C427" t="s">
        <v>360</v>
      </c>
      <c r="F427" t="str">
        <f>IF(Folha1!E44="","",Folha1!E44)</f>
        <v/>
      </c>
    </row>
    <row r="428" spans="1:7" x14ac:dyDescent="0.2">
      <c r="A428" t="str">
        <f>Folha1!$A$8</f>
        <v>1. Instalações</v>
      </c>
      <c r="B428" t="str">
        <f>Folha1!$A$40</f>
        <v>Estacionamento</v>
      </c>
      <c r="C428" t="s">
        <v>361</v>
      </c>
      <c r="F428" t="str">
        <f>IF(Folha1!F44="","",Folha1!F44)</f>
        <v/>
      </c>
    </row>
    <row r="429" spans="1:7" x14ac:dyDescent="0.2">
      <c r="A429" t="str">
        <f>Folha1!$A$8</f>
        <v>1. Instalações</v>
      </c>
      <c r="B429" t="str">
        <f>Folha1!$A$40</f>
        <v>Estacionamento</v>
      </c>
      <c r="C429" t="s">
        <v>362</v>
      </c>
      <c r="F429" t="str">
        <f>IF(Folha1!G44="","",Folha1!G44)</f>
        <v/>
      </c>
    </row>
    <row r="430" spans="1:7" x14ac:dyDescent="0.2">
      <c r="A430" t="str">
        <f>Folha1!$A$8</f>
        <v>1. Instalações</v>
      </c>
      <c r="B430" t="str">
        <f>Folha1!$A$40</f>
        <v>Estacionamento</v>
      </c>
      <c r="C430" t="s">
        <v>363</v>
      </c>
      <c r="F430" t="str">
        <f>IF(Folha1!H44="","",Folha1!H44)</f>
        <v/>
      </c>
    </row>
    <row r="431" spans="1:7" x14ac:dyDescent="0.2">
      <c r="A431" t="str">
        <f>Folha1!$A$8</f>
        <v>1. Instalações</v>
      </c>
      <c r="B431" t="str">
        <f>Folha1!$A$40</f>
        <v>Estacionamento</v>
      </c>
      <c r="C431" t="s">
        <v>364</v>
      </c>
      <c r="F431" t="str">
        <f>IF(Folha1!I44="","",Folha1!I44)</f>
        <v/>
      </c>
    </row>
    <row r="432" spans="1:7" x14ac:dyDescent="0.2">
      <c r="A432" t="str">
        <f>Folha1!$A$8</f>
        <v>1. Instalações</v>
      </c>
      <c r="B432" t="str">
        <f>Folha1!$A$40</f>
        <v>Estacionamento</v>
      </c>
      <c r="C432" t="s">
        <v>365</v>
      </c>
      <c r="F432">
        <f>IF(Folha1!J44="ü","1",IF(Folha1!J44="Ø","0",IF(Folha1!J44="Ó","0",Folha1!J44)))</f>
        <v>0</v>
      </c>
      <c r="G432" t="s">
        <v>316</v>
      </c>
    </row>
    <row r="433" spans="1:7" x14ac:dyDescent="0.2">
      <c r="A433" t="str">
        <f>Folha1!$A$8</f>
        <v>1. Instalações</v>
      </c>
      <c r="B433" t="str">
        <f>Folha1!$A$40</f>
        <v>Estacionamento</v>
      </c>
      <c r="C433" s="161" t="str">
        <f>Folha1!$K$7</f>
        <v>Parcial</v>
      </c>
      <c r="F433" t="str">
        <f>IF(Folha1!K44="","",Folha1!K44)</f>
        <v>0</v>
      </c>
    </row>
    <row r="434" spans="1:7" x14ac:dyDescent="0.2">
      <c r="A434" t="str">
        <f>Folha1!$A$8</f>
        <v>1. Instalações</v>
      </c>
      <c r="B434" t="str">
        <f>Folha1!$A$40</f>
        <v>Estacionamento</v>
      </c>
      <c r="C434" t="str">
        <f>Folha1!$L$7</f>
        <v>Total</v>
      </c>
      <c r="F434">
        <f>IF(Folha1!L44="","",Folha1!L44)</f>
        <v>0</v>
      </c>
    </row>
    <row r="435" spans="1:7" x14ac:dyDescent="0.2">
      <c r="A435" t="str">
        <f>Folha1!$A$8</f>
        <v>1. Instalações</v>
      </c>
      <c r="B435" t="str">
        <f>Folha1!$A$40</f>
        <v>Estacionamento</v>
      </c>
      <c r="C435" t="str">
        <f>Folha1!$M$7</f>
        <v>Observações</v>
      </c>
      <c r="F435" t="str">
        <f>IF(Folha1!M44="","",Folha1!M44)</f>
        <v/>
      </c>
    </row>
    <row r="436" spans="1:7" x14ac:dyDescent="0.2">
      <c r="A436" t="str">
        <f>Folha1!$A$45</f>
        <v>2. Equipamento/Mobiliário</v>
      </c>
      <c r="B436" t="str">
        <f>Folha1!$A$46</f>
        <v>Equipamento do quarto</v>
      </c>
      <c r="C436" t="str">
        <f>Folha1!$B$7</f>
        <v>N.º</v>
      </c>
      <c r="F436">
        <f>IF(Folha1!B46="","",Folha1!B46)</f>
        <v>37</v>
      </c>
    </row>
    <row r="437" spans="1:7" x14ac:dyDescent="0.2">
      <c r="A437" t="str">
        <f>Folha1!$A$45</f>
        <v>2. Equipamento/Mobiliário</v>
      </c>
      <c r="B437" t="str">
        <f>Folha1!$A$46</f>
        <v>Equipamento do quarto</v>
      </c>
      <c r="C437" t="str">
        <f>Folha1!$C$7</f>
        <v>Requisitos</v>
      </c>
      <c r="F437" t="str">
        <f>IF(Folha1!C46="","",Folha1!C46)</f>
        <v>Equipamento básico: cama, equipamento para ocultação da luz exterior, roupeiro ou solução equivalente, cabides, cadeira ou sofá, mesas de cabeceira ou solução de apoio equivalente, luzes de cabeceira e tomada elétrica</v>
      </c>
    </row>
    <row r="438" spans="1:7" x14ac:dyDescent="0.2">
      <c r="A438" t="str">
        <f>Folha1!$A$45</f>
        <v>2. Equipamento/Mobiliário</v>
      </c>
      <c r="B438" t="str">
        <f>Folha1!$A$46</f>
        <v>Equipamento do quarto</v>
      </c>
      <c r="C438" t="str">
        <f>Folha1!$D$7</f>
        <v>Pontos</v>
      </c>
      <c r="F438" t="str">
        <f>IF(Folha1!D46="","",Folha1!D46)</f>
        <v>---</v>
      </c>
    </row>
    <row r="439" spans="1:7" x14ac:dyDescent="0.2">
      <c r="A439" t="str">
        <f>Folha1!$A$45</f>
        <v>2. Equipamento/Mobiliário</v>
      </c>
      <c r="B439" t="str">
        <f>Folha1!$A$46</f>
        <v>Equipamento do quarto</v>
      </c>
      <c r="C439" t="s">
        <v>360</v>
      </c>
      <c r="F439" t="str">
        <f>IF(Folha1!E46="","",Folha1!E46)</f>
        <v>Ob.</v>
      </c>
    </row>
    <row r="440" spans="1:7" x14ac:dyDescent="0.2">
      <c r="A440" t="str">
        <f>Folha1!$A$45</f>
        <v>2. Equipamento/Mobiliário</v>
      </c>
      <c r="B440" t="str">
        <f>Folha1!$A$46</f>
        <v>Equipamento do quarto</v>
      </c>
      <c r="C440" t="s">
        <v>361</v>
      </c>
      <c r="F440" t="str">
        <f>IF(Folha1!F46="","",Folha1!F46)</f>
        <v>Ob.</v>
      </c>
    </row>
    <row r="441" spans="1:7" x14ac:dyDescent="0.2">
      <c r="A441" t="str">
        <f>Folha1!$A$45</f>
        <v>2. Equipamento/Mobiliário</v>
      </c>
      <c r="B441" t="str">
        <f>Folha1!$A$46</f>
        <v>Equipamento do quarto</v>
      </c>
      <c r="C441" t="s">
        <v>362</v>
      </c>
      <c r="F441" t="str">
        <f>IF(Folha1!G46="","",Folha1!G46)</f>
        <v>NA</v>
      </c>
    </row>
    <row r="442" spans="1:7" x14ac:dyDescent="0.2">
      <c r="A442" t="str">
        <f>Folha1!$A$45</f>
        <v>2. Equipamento/Mobiliário</v>
      </c>
      <c r="B442" t="str">
        <f>Folha1!$A$46</f>
        <v>Equipamento do quarto</v>
      </c>
      <c r="C442" t="s">
        <v>363</v>
      </c>
      <c r="F442" t="str">
        <f>IF(Folha1!H46="","",Folha1!H46)</f>
        <v>NA</v>
      </c>
    </row>
    <row r="443" spans="1:7" x14ac:dyDescent="0.2">
      <c r="A443" t="str">
        <f>Folha1!$A$45</f>
        <v>2. Equipamento/Mobiliário</v>
      </c>
      <c r="B443" t="str">
        <f>Folha1!$A$46</f>
        <v>Equipamento do quarto</v>
      </c>
      <c r="C443" t="s">
        <v>364</v>
      </c>
      <c r="F443" t="str">
        <f>IF(Folha1!I46="","",Folha1!I46)</f>
        <v>NA</v>
      </c>
    </row>
    <row r="444" spans="1:7" x14ac:dyDescent="0.2">
      <c r="A444" t="str">
        <f>Folha1!$A$45</f>
        <v>2. Equipamento/Mobiliário</v>
      </c>
      <c r="B444" t="str">
        <f>Folha1!$A$46</f>
        <v>Equipamento do quarto</v>
      </c>
      <c r="C444" t="s">
        <v>365</v>
      </c>
      <c r="F444">
        <f>IF(Folha1!J46="ü","1",IF(Folha1!J46="Ø","0",IF(Folha1!J46="Ó","0",Folha1!J46)))</f>
        <v>0</v>
      </c>
      <c r="G444" t="s">
        <v>317</v>
      </c>
    </row>
    <row r="445" spans="1:7" x14ac:dyDescent="0.2">
      <c r="A445" t="str">
        <f>Folha1!$A$45</f>
        <v>2. Equipamento/Mobiliário</v>
      </c>
      <c r="B445" t="str">
        <f>Folha1!$A$46</f>
        <v>Equipamento do quarto</v>
      </c>
      <c r="C445" s="161" t="str">
        <f>Folha1!$K$7</f>
        <v>Parcial</v>
      </c>
      <c r="F445" t="str">
        <f>IF(Folha1!K46="","",Folha1!K46)</f>
        <v>0</v>
      </c>
    </row>
    <row r="446" spans="1:7" x14ac:dyDescent="0.2">
      <c r="A446" t="str">
        <f>Folha1!$A$45</f>
        <v>2. Equipamento/Mobiliário</v>
      </c>
      <c r="B446" t="str">
        <f>Folha1!$A$46</f>
        <v>Equipamento do quarto</v>
      </c>
      <c r="C446" t="str">
        <f>Folha1!$L$7</f>
        <v>Total</v>
      </c>
      <c r="F446">
        <f>IF(Folha1!L46="","",Folha1!L46)</f>
        <v>0</v>
      </c>
    </row>
    <row r="447" spans="1:7" x14ac:dyDescent="0.2">
      <c r="A447" t="str">
        <f>Folha1!$A$45</f>
        <v>2. Equipamento/Mobiliário</v>
      </c>
      <c r="B447" t="str">
        <f>Folha1!$A$46</f>
        <v>Equipamento do quarto</v>
      </c>
      <c r="C447" t="str">
        <f>Folha1!$M$7</f>
        <v>Observações</v>
      </c>
      <c r="F447" t="str">
        <f>IF(Folha1!M46="","",Folha1!M46)</f>
        <v/>
      </c>
    </row>
    <row r="448" spans="1:7" x14ac:dyDescent="0.2">
      <c r="A448" t="str">
        <f>Folha1!$A$45</f>
        <v>2. Equipamento/Mobiliário</v>
      </c>
      <c r="B448" t="str">
        <f>Folha1!$A$46</f>
        <v>Equipamento do quarto</v>
      </c>
      <c r="C448" t="str">
        <f>Folha1!$B$7</f>
        <v>N.º</v>
      </c>
      <c r="F448">
        <f>IF(Folha1!B47="","",Folha1!B47)</f>
        <v>38</v>
      </c>
    </row>
    <row r="449" spans="1:7" x14ac:dyDescent="0.2">
      <c r="A449" t="str">
        <f>Folha1!$A$45</f>
        <v>2. Equipamento/Mobiliário</v>
      </c>
      <c r="B449" t="str">
        <f>Folha1!$A$46</f>
        <v>Equipamento do quarto</v>
      </c>
      <c r="C449" t="str">
        <f>Folha1!$C$7</f>
        <v>Requisitos</v>
      </c>
      <c r="F449" t="str">
        <f>IF(Folha1!C47="","",Folha1!C47)</f>
        <v>Equipamento médio: equipamento básico mais local ou equipamento para colocar bagagens, espelho de corpo inteiro e, a pedido, cobertor ou edredon adicional</v>
      </c>
    </row>
    <row r="450" spans="1:7" x14ac:dyDescent="0.2">
      <c r="A450" t="str">
        <f>Folha1!$A$45</f>
        <v>2. Equipamento/Mobiliário</v>
      </c>
      <c r="B450" t="str">
        <f>Folha1!$A$46</f>
        <v>Equipamento do quarto</v>
      </c>
      <c r="C450" t="str">
        <f>Folha1!$D$7</f>
        <v>Pontos</v>
      </c>
      <c r="F450">
        <f>IF(Folha1!D47="","",Folha1!D47)</f>
        <v>5</v>
      </c>
    </row>
    <row r="451" spans="1:7" x14ac:dyDescent="0.2">
      <c r="A451" t="str">
        <f>Folha1!$A$45</f>
        <v>2. Equipamento/Mobiliário</v>
      </c>
      <c r="B451" t="str">
        <f>Folha1!$A$46</f>
        <v>Equipamento do quarto</v>
      </c>
      <c r="C451" t="s">
        <v>360</v>
      </c>
      <c r="F451" t="str">
        <f>IF(Folha1!E47="","",Folha1!E47)</f>
        <v/>
      </c>
    </row>
    <row r="452" spans="1:7" x14ac:dyDescent="0.2">
      <c r="A452" t="str">
        <f>Folha1!$A$45</f>
        <v>2. Equipamento/Mobiliário</v>
      </c>
      <c r="B452" t="str">
        <f>Folha1!$A$46</f>
        <v>Equipamento do quarto</v>
      </c>
      <c r="C452" t="s">
        <v>361</v>
      </c>
      <c r="F452" t="str">
        <f>IF(Folha1!F47="","",Folha1!F47)</f>
        <v/>
      </c>
    </row>
    <row r="453" spans="1:7" x14ac:dyDescent="0.2">
      <c r="A453" t="str">
        <f>Folha1!$A$45</f>
        <v>2. Equipamento/Mobiliário</v>
      </c>
      <c r="B453" t="str">
        <f>Folha1!$A$46</f>
        <v>Equipamento do quarto</v>
      </c>
      <c r="C453" t="s">
        <v>362</v>
      </c>
      <c r="F453" t="str">
        <f>IF(Folha1!G47="","",Folha1!G47)</f>
        <v>Ob.</v>
      </c>
    </row>
    <row r="454" spans="1:7" x14ac:dyDescent="0.2">
      <c r="A454" t="str">
        <f>Folha1!$A$45</f>
        <v>2. Equipamento/Mobiliário</v>
      </c>
      <c r="B454" t="str">
        <f>Folha1!$A$46</f>
        <v>Equipamento do quarto</v>
      </c>
      <c r="C454" t="s">
        <v>363</v>
      </c>
      <c r="F454" t="str">
        <f>IF(Folha1!H47="","",Folha1!H47)</f>
        <v>NA</v>
      </c>
    </row>
    <row r="455" spans="1:7" x14ac:dyDescent="0.2">
      <c r="A455" t="str">
        <f>Folha1!$A$45</f>
        <v>2. Equipamento/Mobiliário</v>
      </c>
      <c r="B455" t="str">
        <f>Folha1!$A$46</f>
        <v>Equipamento do quarto</v>
      </c>
      <c r="C455" t="s">
        <v>364</v>
      </c>
      <c r="F455" t="str">
        <f>IF(Folha1!I47="","",Folha1!I47)</f>
        <v>NA</v>
      </c>
    </row>
    <row r="456" spans="1:7" x14ac:dyDescent="0.2">
      <c r="A456" t="str">
        <f>Folha1!$A$45</f>
        <v>2. Equipamento/Mobiliário</v>
      </c>
      <c r="B456" t="str">
        <f>Folha1!$A$46</f>
        <v>Equipamento do quarto</v>
      </c>
      <c r="C456" t="s">
        <v>365</v>
      </c>
      <c r="F456">
        <f>IF(Folha1!J47="ü","1",IF(Folha1!J47="Ø","0",IF(Folha1!J47="Ó","0",Folha1!J47)))</f>
        <v>0</v>
      </c>
      <c r="G456" t="s">
        <v>318</v>
      </c>
    </row>
    <row r="457" spans="1:7" x14ac:dyDescent="0.2">
      <c r="A457" t="str">
        <f>Folha1!$A$45</f>
        <v>2. Equipamento/Mobiliário</v>
      </c>
      <c r="B457" t="str">
        <f>Folha1!$A$46</f>
        <v>Equipamento do quarto</v>
      </c>
      <c r="C457" s="161" t="str">
        <f>Folha1!$K$7</f>
        <v>Parcial</v>
      </c>
      <c r="F457" t="str">
        <f>IF(Folha1!K47="","",Folha1!K47)</f>
        <v>0</v>
      </c>
    </row>
    <row r="458" spans="1:7" x14ac:dyDescent="0.2">
      <c r="A458" t="str">
        <f>Folha1!$A$45</f>
        <v>2. Equipamento/Mobiliário</v>
      </c>
      <c r="B458" t="str">
        <f>Folha1!$A$46</f>
        <v>Equipamento do quarto</v>
      </c>
      <c r="C458" t="str">
        <f>Folha1!$L$7</f>
        <v>Total</v>
      </c>
      <c r="F458">
        <f>IF(Folha1!L47="","",Folha1!L47)</f>
        <v>0</v>
      </c>
    </row>
    <row r="459" spans="1:7" x14ac:dyDescent="0.2">
      <c r="A459" t="str">
        <f>Folha1!$A$45</f>
        <v>2. Equipamento/Mobiliário</v>
      </c>
      <c r="B459" t="str">
        <f>Folha1!$A$46</f>
        <v>Equipamento do quarto</v>
      </c>
      <c r="C459" t="str">
        <f>Folha1!$M$7</f>
        <v>Observações</v>
      </c>
      <c r="F459" t="str">
        <f>IF(Folha1!M47="","",Folha1!M47)</f>
        <v/>
      </c>
    </row>
    <row r="460" spans="1:7" x14ac:dyDescent="0.2">
      <c r="A460" t="str">
        <f>Folha1!$A$45</f>
        <v>2. Equipamento/Mobiliário</v>
      </c>
      <c r="B460" t="str">
        <f>Folha1!$A$46</f>
        <v>Equipamento do quarto</v>
      </c>
      <c r="C460" t="str">
        <f>Folha1!$B$7</f>
        <v>N.º</v>
      </c>
      <c r="F460">
        <f>IF(Folha1!B48="","",Folha1!B48)</f>
        <v>39</v>
      </c>
    </row>
    <row r="461" spans="1:7" x14ac:dyDescent="0.2">
      <c r="A461" t="str">
        <f>Folha1!$A$45</f>
        <v>2. Equipamento/Mobiliário</v>
      </c>
      <c r="B461" t="str">
        <f>Folha1!$A$46</f>
        <v>Equipamento do quarto</v>
      </c>
      <c r="C461" t="str">
        <f>Folha1!$C$7</f>
        <v>Requisitos</v>
      </c>
      <c r="F461" t="str">
        <f>IF(Folha1!C48="","",Folha1!C48)</f>
        <v>Equipamento superior: equipamento médio mais interruptor de iluminação geral do quarto junto da cama, cesto de papéis, minibar, zona de estar (6) ou zona de trabalho (7) e, em caso de apartamento, telefone ou telemóvel (11)</v>
      </c>
    </row>
    <row r="462" spans="1:7" x14ac:dyDescent="0.2">
      <c r="A462" t="str">
        <f>Folha1!$A$45</f>
        <v>2. Equipamento/Mobiliário</v>
      </c>
      <c r="B462" t="str">
        <f>Folha1!$A$46</f>
        <v>Equipamento do quarto</v>
      </c>
      <c r="C462" t="str">
        <f>Folha1!$D$7</f>
        <v>Pontos</v>
      </c>
      <c r="F462">
        <f>IF(Folha1!D48="","",Folha1!D48)</f>
        <v>5</v>
      </c>
    </row>
    <row r="463" spans="1:7" x14ac:dyDescent="0.2">
      <c r="A463" t="str">
        <f>Folha1!$A$45</f>
        <v>2. Equipamento/Mobiliário</v>
      </c>
      <c r="B463" t="str">
        <f>Folha1!$A$46</f>
        <v>Equipamento do quarto</v>
      </c>
      <c r="C463" t="s">
        <v>360</v>
      </c>
      <c r="F463" t="str">
        <f>IF(Folha1!E48="","",Folha1!E48)</f>
        <v/>
      </c>
    </row>
    <row r="464" spans="1:7" x14ac:dyDescent="0.2">
      <c r="A464" t="str">
        <f>Folha1!$A$45</f>
        <v>2. Equipamento/Mobiliário</v>
      </c>
      <c r="B464" t="str">
        <f>Folha1!$A$46</f>
        <v>Equipamento do quarto</v>
      </c>
      <c r="C464" t="s">
        <v>361</v>
      </c>
      <c r="F464" t="str">
        <f>IF(Folha1!F48="","",Folha1!F48)</f>
        <v/>
      </c>
    </row>
    <row r="465" spans="1:7" x14ac:dyDescent="0.2">
      <c r="A465" t="str">
        <f>Folha1!$A$45</f>
        <v>2. Equipamento/Mobiliário</v>
      </c>
      <c r="B465" t="str">
        <f>Folha1!$A$46</f>
        <v>Equipamento do quarto</v>
      </c>
      <c r="C465" t="s">
        <v>362</v>
      </c>
      <c r="F465" t="str">
        <f>IF(Folha1!G48="","",Folha1!G48)</f>
        <v/>
      </c>
    </row>
    <row r="466" spans="1:7" x14ac:dyDescent="0.2">
      <c r="A466" t="str">
        <f>Folha1!$A$45</f>
        <v>2. Equipamento/Mobiliário</v>
      </c>
      <c r="B466" t="str">
        <f>Folha1!$A$46</f>
        <v>Equipamento do quarto</v>
      </c>
      <c r="C466" t="s">
        <v>363</v>
      </c>
      <c r="F466" t="str">
        <f>IF(Folha1!H48="","",Folha1!H48)</f>
        <v>Ob.</v>
      </c>
    </row>
    <row r="467" spans="1:7" x14ac:dyDescent="0.2">
      <c r="A467" t="str">
        <f>Folha1!$A$45</f>
        <v>2. Equipamento/Mobiliário</v>
      </c>
      <c r="B467" t="str">
        <f>Folha1!$A$46</f>
        <v>Equipamento do quarto</v>
      </c>
      <c r="C467" t="s">
        <v>364</v>
      </c>
      <c r="F467" t="str">
        <f>IF(Folha1!I48="","",Folha1!I48)</f>
        <v>Ob.</v>
      </c>
    </row>
    <row r="468" spans="1:7" x14ac:dyDescent="0.2">
      <c r="A468" t="str">
        <f>Folha1!$A$45</f>
        <v>2. Equipamento/Mobiliário</v>
      </c>
      <c r="B468" t="str">
        <f>Folha1!$A$46</f>
        <v>Equipamento do quarto</v>
      </c>
      <c r="C468" t="s">
        <v>365</v>
      </c>
      <c r="F468">
        <f>IF(Folha1!J48="ü","1",IF(Folha1!J48="Ø","0",IF(Folha1!J48="Ó","0",Folha1!J48)))</f>
        <v>0</v>
      </c>
      <c r="G468" t="s">
        <v>319</v>
      </c>
    </row>
    <row r="469" spans="1:7" x14ac:dyDescent="0.2">
      <c r="A469" t="str">
        <f>Folha1!$A$45</f>
        <v>2. Equipamento/Mobiliário</v>
      </c>
      <c r="B469" t="str">
        <f>Folha1!$A$46</f>
        <v>Equipamento do quarto</v>
      </c>
      <c r="C469" s="161" t="str">
        <f>Folha1!$K$7</f>
        <v>Parcial</v>
      </c>
      <c r="F469" t="str">
        <f>IF(Folha1!K48="","",Folha1!K48)</f>
        <v>0</v>
      </c>
    </row>
    <row r="470" spans="1:7" x14ac:dyDescent="0.2">
      <c r="A470" t="str">
        <f>Folha1!$A$45</f>
        <v>2. Equipamento/Mobiliário</v>
      </c>
      <c r="B470" t="str">
        <f>Folha1!$A$46</f>
        <v>Equipamento do quarto</v>
      </c>
      <c r="C470" t="str">
        <f>Folha1!$L$7</f>
        <v>Total</v>
      </c>
      <c r="F470">
        <f>IF(Folha1!L48="","",Folha1!L48)</f>
        <v>0</v>
      </c>
    </row>
    <row r="471" spans="1:7" x14ac:dyDescent="0.2">
      <c r="A471" t="str">
        <f>Folha1!$A$45</f>
        <v>2. Equipamento/Mobiliário</v>
      </c>
      <c r="B471" t="str">
        <f>Folha1!$A$46</f>
        <v>Equipamento do quarto</v>
      </c>
      <c r="C471" t="str">
        <f>Folha1!$M$7</f>
        <v>Observações</v>
      </c>
      <c r="F471" t="str">
        <f>IF(Folha1!M48="","",Folha1!M48)</f>
        <v/>
      </c>
    </row>
    <row r="472" spans="1:7" x14ac:dyDescent="0.2">
      <c r="A472" t="str">
        <f>Folha1!$A$45</f>
        <v>2. Equipamento/Mobiliário</v>
      </c>
      <c r="B472" t="str">
        <f>Folha1!$A$46</f>
        <v>Equipamento do quarto</v>
      </c>
      <c r="C472" t="str">
        <f>Folha1!$B$7</f>
        <v>N.º</v>
      </c>
      <c r="F472">
        <f>IF(Folha1!B49="","",Folha1!B49)</f>
        <v>40</v>
      </c>
    </row>
    <row r="473" spans="1:7" x14ac:dyDescent="0.2">
      <c r="A473" t="str">
        <f>Folha1!$A$45</f>
        <v>2. Equipamento/Mobiliário</v>
      </c>
      <c r="B473" t="str">
        <f>Folha1!$A$46</f>
        <v>Equipamento do quarto</v>
      </c>
      <c r="C473" t="str">
        <f>Folha1!$C$7</f>
        <v>Requisitos</v>
      </c>
      <c r="F473" t="str">
        <f>IF(Folha1!C49="","",Folha1!C49)</f>
        <v>Tomada elétrica acessível e livre junto da cama</v>
      </c>
    </row>
    <row r="474" spans="1:7" x14ac:dyDescent="0.2">
      <c r="A474" t="str">
        <f>Folha1!$A$45</f>
        <v>2. Equipamento/Mobiliário</v>
      </c>
      <c r="B474" t="str">
        <f>Folha1!$A$46</f>
        <v>Equipamento do quarto</v>
      </c>
      <c r="C474" t="str">
        <f>Folha1!$D$7</f>
        <v>Pontos</v>
      </c>
      <c r="F474">
        <f>IF(Folha1!D49="","",Folha1!D49)</f>
        <v>2</v>
      </c>
    </row>
    <row r="475" spans="1:7" x14ac:dyDescent="0.2">
      <c r="A475" t="str">
        <f>Folha1!$A$45</f>
        <v>2. Equipamento/Mobiliário</v>
      </c>
      <c r="B475" t="str">
        <f>Folha1!$A$46</f>
        <v>Equipamento do quarto</v>
      </c>
      <c r="C475" t="s">
        <v>360</v>
      </c>
      <c r="F475" t="str">
        <f>IF(Folha1!E49="","",Folha1!E49)</f>
        <v/>
      </c>
    </row>
    <row r="476" spans="1:7" x14ac:dyDescent="0.2">
      <c r="A476" t="str">
        <f>Folha1!$A$45</f>
        <v>2. Equipamento/Mobiliário</v>
      </c>
      <c r="B476" t="str">
        <f>Folha1!$A$46</f>
        <v>Equipamento do quarto</v>
      </c>
      <c r="C476" t="s">
        <v>361</v>
      </c>
      <c r="F476" t="str">
        <f>IF(Folha1!F49="","",Folha1!F49)</f>
        <v/>
      </c>
    </row>
    <row r="477" spans="1:7" x14ac:dyDescent="0.2">
      <c r="A477" t="str">
        <f>Folha1!$A$45</f>
        <v>2. Equipamento/Mobiliário</v>
      </c>
      <c r="B477" t="str">
        <f>Folha1!$A$46</f>
        <v>Equipamento do quarto</v>
      </c>
      <c r="C477" t="s">
        <v>362</v>
      </c>
      <c r="F477" t="str">
        <f>IF(Folha1!G49="","",Folha1!G49)</f>
        <v/>
      </c>
    </row>
    <row r="478" spans="1:7" x14ac:dyDescent="0.2">
      <c r="A478" t="str">
        <f>Folha1!$A$45</f>
        <v>2. Equipamento/Mobiliário</v>
      </c>
      <c r="B478" t="str">
        <f>Folha1!$A$46</f>
        <v>Equipamento do quarto</v>
      </c>
      <c r="C478" t="s">
        <v>363</v>
      </c>
      <c r="F478" t="str">
        <f>IF(Folha1!H49="","",Folha1!H49)</f>
        <v/>
      </c>
    </row>
    <row r="479" spans="1:7" x14ac:dyDescent="0.2">
      <c r="A479" t="str">
        <f>Folha1!$A$45</f>
        <v>2. Equipamento/Mobiliário</v>
      </c>
      <c r="B479" t="str">
        <f>Folha1!$A$46</f>
        <v>Equipamento do quarto</v>
      </c>
      <c r="C479" t="s">
        <v>364</v>
      </c>
      <c r="F479" t="str">
        <f>IF(Folha1!I49="","",Folha1!I49)</f>
        <v/>
      </c>
    </row>
    <row r="480" spans="1:7" x14ac:dyDescent="0.2">
      <c r="A480" t="str">
        <f>Folha1!$A$45</f>
        <v>2. Equipamento/Mobiliário</v>
      </c>
      <c r="B480" t="str">
        <f>Folha1!$A$46</f>
        <v>Equipamento do quarto</v>
      </c>
      <c r="C480" t="s">
        <v>365</v>
      </c>
      <c r="F480">
        <f>IF(Folha1!J49="ü","1",IF(Folha1!J49="Ø","0",IF(Folha1!J49="Ó","0",Folha1!J49)))</f>
        <v>0</v>
      </c>
    </row>
    <row r="481" spans="1:6" x14ac:dyDescent="0.2">
      <c r="A481" t="str">
        <f>Folha1!$A$45</f>
        <v>2. Equipamento/Mobiliário</v>
      </c>
      <c r="B481" t="str">
        <f>Folha1!$A$46</f>
        <v>Equipamento do quarto</v>
      </c>
      <c r="C481" s="161" t="str">
        <f>Folha1!$K$7</f>
        <v>Parcial</v>
      </c>
      <c r="F481" t="str">
        <f>IF(Folha1!K49="","",Folha1!K49)</f>
        <v>0</v>
      </c>
    </row>
    <row r="482" spans="1:6" x14ac:dyDescent="0.2">
      <c r="A482" t="str">
        <f>Folha1!$A$45</f>
        <v>2. Equipamento/Mobiliário</v>
      </c>
      <c r="B482" t="str">
        <f>Folha1!$A$46</f>
        <v>Equipamento do quarto</v>
      </c>
      <c r="C482" t="str">
        <f>Folha1!$L$7</f>
        <v>Total</v>
      </c>
      <c r="F482">
        <f>IF(Folha1!L49="","",Folha1!L49)</f>
        <v>0</v>
      </c>
    </row>
    <row r="483" spans="1:6" x14ac:dyDescent="0.2">
      <c r="A483" t="str">
        <f>Folha1!$A$45</f>
        <v>2. Equipamento/Mobiliário</v>
      </c>
      <c r="B483" t="str">
        <f>Folha1!$A$46</f>
        <v>Equipamento do quarto</v>
      </c>
      <c r="C483" t="str">
        <f>Folha1!$M$7</f>
        <v>Observações</v>
      </c>
      <c r="F483" t="str">
        <f>IF(Folha1!M49="","",Folha1!M49)</f>
        <v/>
      </c>
    </row>
    <row r="484" spans="1:6" x14ac:dyDescent="0.2">
      <c r="A484" t="str">
        <f>Folha1!$A$45</f>
        <v>2. Equipamento/Mobiliário</v>
      </c>
      <c r="B484" t="str">
        <f>Folha1!$A$46</f>
        <v>Equipamento do quarto</v>
      </c>
      <c r="C484" t="str">
        <f>Folha1!$B$7</f>
        <v>N.º</v>
      </c>
      <c r="F484">
        <f>IF(Folha1!B50="","",Folha1!B50)</f>
        <v>41</v>
      </c>
    </row>
    <row r="485" spans="1:6" x14ac:dyDescent="0.2">
      <c r="A485" t="str">
        <f>Folha1!$A$45</f>
        <v>2. Equipamento/Mobiliário</v>
      </c>
      <c r="B485" t="str">
        <f>Folha1!$A$46</f>
        <v>Equipamento do quarto</v>
      </c>
      <c r="C485" t="str">
        <f>Folha1!$C$7</f>
        <v>Requisitos</v>
      </c>
      <c r="F485" t="str">
        <f>IF(Folha1!C50="","",Folha1!C50)</f>
        <v>Adaptadores de tomadas elétricas a pedido</v>
      </c>
    </row>
    <row r="486" spans="1:6" x14ac:dyDescent="0.2">
      <c r="A486" t="str">
        <f>Folha1!$A$45</f>
        <v>2. Equipamento/Mobiliário</v>
      </c>
      <c r="B486" t="str">
        <f>Folha1!$A$46</f>
        <v>Equipamento do quarto</v>
      </c>
      <c r="C486" t="str">
        <f>Folha1!$D$7</f>
        <v>Pontos</v>
      </c>
      <c r="F486">
        <f>IF(Folha1!D50="","",Folha1!D50)</f>
        <v>1</v>
      </c>
    </row>
    <row r="487" spans="1:6" x14ac:dyDescent="0.2">
      <c r="A487" t="str">
        <f>Folha1!$A$45</f>
        <v>2. Equipamento/Mobiliário</v>
      </c>
      <c r="B487" t="str">
        <f>Folha1!$A$46</f>
        <v>Equipamento do quarto</v>
      </c>
      <c r="C487" t="s">
        <v>360</v>
      </c>
      <c r="F487" t="str">
        <f>IF(Folha1!E50="","",Folha1!E50)</f>
        <v/>
      </c>
    </row>
    <row r="488" spans="1:6" x14ac:dyDescent="0.2">
      <c r="A488" t="str">
        <f>Folha1!$A$45</f>
        <v>2. Equipamento/Mobiliário</v>
      </c>
      <c r="B488" t="str">
        <f>Folha1!$A$46</f>
        <v>Equipamento do quarto</v>
      </c>
      <c r="C488" t="s">
        <v>361</v>
      </c>
      <c r="F488" t="str">
        <f>IF(Folha1!F50="","",Folha1!F50)</f>
        <v/>
      </c>
    </row>
    <row r="489" spans="1:6" x14ac:dyDescent="0.2">
      <c r="A489" t="str">
        <f>Folha1!$A$45</f>
        <v>2. Equipamento/Mobiliário</v>
      </c>
      <c r="B489" t="str">
        <f>Folha1!$A$46</f>
        <v>Equipamento do quarto</v>
      </c>
      <c r="C489" t="s">
        <v>362</v>
      </c>
      <c r="F489" t="str">
        <f>IF(Folha1!G50="","",Folha1!G50)</f>
        <v/>
      </c>
    </row>
    <row r="490" spans="1:6" x14ac:dyDescent="0.2">
      <c r="A490" t="str">
        <f>Folha1!$A$45</f>
        <v>2. Equipamento/Mobiliário</v>
      </c>
      <c r="B490" t="str">
        <f>Folha1!$A$46</f>
        <v>Equipamento do quarto</v>
      </c>
      <c r="C490" t="s">
        <v>363</v>
      </c>
      <c r="F490" t="str">
        <f>IF(Folha1!H50="","",Folha1!H50)</f>
        <v/>
      </c>
    </row>
    <row r="491" spans="1:6" x14ac:dyDescent="0.2">
      <c r="A491" t="str">
        <f>Folha1!$A$45</f>
        <v>2. Equipamento/Mobiliário</v>
      </c>
      <c r="B491" t="str">
        <f>Folha1!$A$46</f>
        <v>Equipamento do quarto</v>
      </c>
      <c r="C491" t="s">
        <v>364</v>
      </c>
      <c r="F491" t="str">
        <f>IF(Folha1!I50="","",Folha1!I50)</f>
        <v/>
      </c>
    </row>
    <row r="492" spans="1:6" x14ac:dyDescent="0.2">
      <c r="A492" t="str">
        <f>Folha1!$A$45</f>
        <v>2. Equipamento/Mobiliário</v>
      </c>
      <c r="B492" t="str">
        <f>Folha1!$A$46</f>
        <v>Equipamento do quarto</v>
      </c>
      <c r="C492" t="s">
        <v>365</v>
      </c>
      <c r="F492">
        <f>IF(Folha1!J50="ü","1",IF(Folha1!J50="Ø","0",IF(Folha1!J50="Ó","0",Folha1!J50)))</f>
        <v>0</v>
      </c>
    </row>
    <row r="493" spans="1:6" x14ac:dyDescent="0.2">
      <c r="A493" t="str">
        <f>Folha1!$A$45</f>
        <v>2. Equipamento/Mobiliário</v>
      </c>
      <c r="B493" t="str">
        <f>Folha1!$A$46</f>
        <v>Equipamento do quarto</v>
      </c>
      <c r="C493" s="161" t="str">
        <f>Folha1!$K$7</f>
        <v>Parcial</v>
      </c>
      <c r="F493" t="str">
        <f>IF(Folha1!K50="","",Folha1!K50)</f>
        <v>0</v>
      </c>
    </row>
    <row r="494" spans="1:6" x14ac:dyDescent="0.2">
      <c r="A494" t="str">
        <f>Folha1!$A$45</f>
        <v>2. Equipamento/Mobiliário</v>
      </c>
      <c r="B494" t="str">
        <f>Folha1!$A$46</f>
        <v>Equipamento do quarto</v>
      </c>
      <c r="C494" t="str">
        <f>Folha1!$L$7</f>
        <v>Total</v>
      </c>
      <c r="F494">
        <f>IF(Folha1!L50="","",Folha1!L50)</f>
        <v>0</v>
      </c>
    </row>
    <row r="495" spans="1:6" x14ac:dyDescent="0.2">
      <c r="A495" t="str">
        <f>Folha1!$A$45</f>
        <v>2. Equipamento/Mobiliário</v>
      </c>
      <c r="B495" t="str">
        <f>Folha1!$A$46</f>
        <v>Equipamento do quarto</v>
      </c>
      <c r="C495" t="str">
        <f>Folha1!$M$7</f>
        <v>Observações</v>
      </c>
      <c r="F495" t="str">
        <f>IF(Folha1!M50="","",Folha1!M50)</f>
        <v/>
      </c>
    </row>
    <row r="496" spans="1:6" x14ac:dyDescent="0.2">
      <c r="A496" t="str">
        <f>Folha1!$A$45</f>
        <v>2. Equipamento/Mobiliário</v>
      </c>
      <c r="B496" t="str">
        <f>Folha1!$A$46</f>
        <v>Equipamento do quarto</v>
      </c>
      <c r="C496" t="str">
        <f>Folha1!$B$7</f>
        <v>N.º</v>
      </c>
      <c r="F496">
        <f>IF(Folha1!B51="","",Folha1!B51)</f>
        <v>42</v>
      </c>
    </row>
    <row r="497" spans="1:6" x14ac:dyDescent="0.2">
      <c r="A497" t="str">
        <f>Folha1!$A$45</f>
        <v>2. Equipamento/Mobiliário</v>
      </c>
      <c r="B497" t="str">
        <f>Folha1!$A$46</f>
        <v>Equipamento do quarto</v>
      </c>
      <c r="C497" t="str">
        <f>Folha1!$C$7</f>
        <v>Requisitos</v>
      </c>
      <c r="F497" t="str">
        <f>IF(Folha1!C51="","",Folha1!C51)</f>
        <v>Tomada USB acessível e livre na UA</v>
      </c>
    </row>
    <row r="498" spans="1:6" x14ac:dyDescent="0.2">
      <c r="A498" t="str">
        <f>Folha1!$A$45</f>
        <v>2. Equipamento/Mobiliário</v>
      </c>
      <c r="B498" t="str">
        <f>Folha1!$A$46</f>
        <v>Equipamento do quarto</v>
      </c>
      <c r="C498" t="str">
        <f>Folha1!$D$7</f>
        <v>Pontos</v>
      </c>
      <c r="F498">
        <f>IF(Folha1!D51="","",Folha1!D51)</f>
        <v>2</v>
      </c>
    </row>
    <row r="499" spans="1:6" x14ac:dyDescent="0.2">
      <c r="A499" t="str">
        <f>Folha1!$A$45</f>
        <v>2. Equipamento/Mobiliário</v>
      </c>
      <c r="B499" t="str">
        <f>Folha1!$A$46</f>
        <v>Equipamento do quarto</v>
      </c>
      <c r="C499" t="s">
        <v>360</v>
      </c>
      <c r="F499" t="str">
        <f>IF(Folha1!E51="","",Folha1!E51)</f>
        <v/>
      </c>
    </row>
    <row r="500" spans="1:6" x14ac:dyDescent="0.2">
      <c r="A500" t="str">
        <f>Folha1!$A$45</f>
        <v>2. Equipamento/Mobiliário</v>
      </c>
      <c r="B500" t="str">
        <f>Folha1!$A$46</f>
        <v>Equipamento do quarto</v>
      </c>
      <c r="C500" t="s">
        <v>361</v>
      </c>
      <c r="F500" t="str">
        <f>IF(Folha1!F51="","",Folha1!F51)</f>
        <v/>
      </c>
    </row>
    <row r="501" spans="1:6" x14ac:dyDescent="0.2">
      <c r="A501" t="str">
        <f>Folha1!$A$45</f>
        <v>2. Equipamento/Mobiliário</v>
      </c>
      <c r="B501" t="str">
        <f>Folha1!$A$46</f>
        <v>Equipamento do quarto</v>
      </c>
      <c r="C501" t="s">
        <v>362</v>
      </c>
      <c r="F501" t="str">
        <f>IF(Folha1!G51="","",Folha1!G51)</f>
        <v/>
      </c>
    </row>
    <row r="502" spans="1:6" x14ac:dyDescent="0.2">
      <c r="A502" t="str">
        <f>Folha1!$A$45</f>
        <v>2. Equipamento/Mobiliário</v>
      </c>
      <c r="B502" t="str">
        <f>Folha1!$A$46</f>
        <v>Equipamento do quarto</v>
      </c>
      <c r="C502" t="s">
        <v>363</v>
      </c>
      <c r="F502" t="str">
        <f>IF(Folha1!H51="","",Folha1!H51)</f>
        <v/>
      </c>
    </row>
    <row r="503" spans="1:6" x14ac:dyDescent="0.2">
      <c r="A503" t="str">
        <f>Folha1!$A$45</f>
        <v>2. Equipamento/Mobiliário</v>
      </c>
      <c r="B503" t="str">
        <f>Folha1!$A$46</f>
        <v>Equipamento do quarto</v>
      </c>
      <c r="C503" t="s">
        <v>364</v>
      </c>
      <c r="F503" t="str">
        <f>IF(Folha1!I51="","",Folha1!I51)</f>
        <v/>
      </c>
    </row>
    <row r="504" spans="1:6" x14ac:dyDescent="0.2">
      <c r="A504" t="str">
        <f>Folha1!$A$45</f>
        <v>2. Equipamento/Mobiliário</v>
      </c>
      <c r="B504" t="str">
        <f>Folha1!$A$46</f>
        <v>Equipamento do quarto</v>
      </c>
      <c r="C504" t="s">
        <v>365</v>
      </c>
      <c r="F504">
        <f>IF(Folha1!J51="ü","1",IF(Folha1!J51="Ø","0",IF(Folha1!J51="Ó","0",Folha1!J51)))</f>
        <v>0</v>
      </c>
    </row>
    <row r="505" spans="1:6" x14ac:dyDescent="0.2">
      <c r="A505" t="str">
        <f>Folha1!$A$45</f>
        <v>2. Equipamento/Mobiliário</v>
      </c>
      <c r="B505" t="str">
        <f>Folha1!$A$46</f>
        <v>Equipamento do quarto</v>
      </c>
      <c r="C505" s="161" t="str">
        <f>Folha1!$K$7</f>
        <v>Parcial</v>
      </c>
      <c r="F505" t="str">
        <f>IF(Folha1!K51="","",Folha1!K51)</f>
        <v>0</v>
      </c>
    </row>
    <row r="506" spans="1:6" x14ac:dyDescent="0.2">
      <c r="A506" t="str">
        <f>Folha1!$A$45</f>
        <v>2. Equipamento/Mobiliário</v>
      </c>
      <c r="B506" t="str">
        <f>Folha1!$A$46</f>
        <v>Equipamento do quarto</v>
      </c>
      <c r="C506" t="str">
        <f>Folha1!$L$7</f>
        <v>Total</v>
      </c>
      <c r="F506">
        <f>IF(Folha1!L51="","",Folha1!L51)</f>
        <v>0</v>
      </c>
    </row>
    <row r="507" spans="1:6" x14ac:dyDescent="0.2">
      <c r="A507" t="str">
        <f>Folha1!$A$45</f>
        <v>2. Equipamento/Mobiliário</v>
      </c>
      <c r="B507" t="str">
        <f>Folha1!$A$46</f>
        <v>Equipamento do quarto</v>
      </c>
      <c r="C507" t="str">
        <f>Folha1!$M$7</f>
        <v>Observações</v>
      </c>
      <c r="F507" t="str">
        <f>IF(Folha1!M51="","",Folha1!M51)</f>
        <v/>
      </c>
    </row>
    <row r="508" spans="1:6" x14ac:dyDescent="0.2">
      <c r="A508" t="str">
        <f>Folha1!$A$45</f>
        <v>2. Equipamento/Mobiliário</v>
      </c>
      <c r="B508" t="str">
        <f>Folha1!$A$46</f>
        <v>Equipamento do quarto</v>
      </c>
      <c r="C508" t="str">
        <f>Folha1!$B$7</f>
        <v>N.º</v>
      </c>
      <c r="F508">
        <f>IF(Folha1!B52="","",Folha1!B52)</f>
        <v>43</v>
      </c>
    </row>
    <row r="509" spans="1:6" x14ac:dyDescent="0.2">
      <c r="A509" t="str">
        <f>Folha1!$A$45</f>
        <v>2. Equipamento/Mobiliário</v>
      </c>
      <c r="B509" t="str">
        <f>Folha1!$A$46</f>
        <v>Equipamento do quarto</v>
      </c>
      <c r="C509" t="str">
        <f>Folha1!$C$7</f>
        <v>Requisitos</v>
      </c>
      <c r="F509" t="str">
        <f>IF(Folha1!C52="","",Folha1!C52)</f>
        <v>Cofre na UA</v>
      </c>
    </row>
    <row r="510" spans="1:6" x14ac:dyDescent="0.2">
      <c r="A510" t="str">
        <f>Folha1!$A$45</f>
        <v>2. Equipamento/Mobiliário</v>
      </c>
      <c r="B510" t="str">
        <f>Folha1!$A$46</f>
        <v>Equipamento do quarto</v>
      </c>
      <c r="C510" t="str">
        <f>Folha1!$D$7</f>
        <v>Pontos</v>
      </c>
      <c r="F510">
        <f>IF(Folha1!D52="","",Folha1!D52)</f>
        <v>5</v>
      </c>
    </row>
    <row r="511" spans="1:6" x14ac:dyDescent="0.2">
      <c r="A511" t="str">
        <f>Folha1!$A$45</f>
        <v>2. Equipamento/Mobiliário</v>
      </c>
      <c r="B511" t="str">
        <f>Folha1!$A$46</f>
        <v>Equipamento do quarto</v>
      </c>
      <c r="C511" t="s">
        <v>360</v>
      </c>
      <c r="F511" t="str">
        <f>IF(Folha1!E52="","",Folha1!E52)</f>
        <v/>
      </c>
    </row>
    <row r="512" spans="1:6" x14ac:dyDescent="0.2">
      <c r="A512" t="str">
        <f>Folha1!$A$45</f>
        <v>2. Equipamento/Mobiliário</v>
      </c>
      <c r="B512" t="str">
        <f>Folha1!$A$46</f>
        <v>Equipamento do quarto</v>
      </c>
      <c r="C512" t="s">
        <v>361</v>
      </c>
      <c r="F512" t="str">
        <f>IF(Folha1!F52="","",Folha1!F52)</f>
        <v/>
      </c>
    </row>
    <row r="513" spans="1:7" x14ac:dyDescent="0.2">
      <c r="A513" t="str">
        <f>Folha1!$A$45</f>
        <v>2. Equipamento/Mobiliário</v>
      </c>
      <c r="B513" t="str">
        <f>Folha1!$A$46</f>
        <v>Equipamento do quarto</v>
      </c>
      <c r="C513" t="s">
        <v>362</v>
      </c>
      <c r="F513" t="str">
        <f>IF(Folha1!G52="","",Folha1!G52)</f>
        <v/>
      </c>
    </row>
    <row r="514" spans="1:7" x14ac:dyDescent="0.2">
      <c r="A514" t="str">
        <f>Folha1!$A$45</f>
        <v>2. Equipamento/Mobiliário</v>
      </c>
      <c r="B514" t="str">
        <f>Folha1!$A$46</f>
        <v>Equipamento do quarto</v>
      </c>
      <c r="C514" t="s">
        <v>363</v>
      </c>
      <c r="F514" t="str">
        <f>IF(Folha1!H52="","",Folha1!H52)</f>
        <v/>
      </c>
    </row>
    <row r="515" spans="1:7" x14ac:dyDescent="0.2">
      <c r="A515" t="str">
        <f>Folha1!$A$45</f>
        <v>2. Equipamento/Mobiliário</v>
      </c>
      <c r="B515" t="str">
        <f>Folha1!$A$46</f>
        <v>Equipamento do quarto</v>
      </c>
      <c r="C515" t="s">
        <v>364</v>
      </c>
      <c r="F515" t="str">
        <f>IF(Folha1!I52="","",Folha1!I52)</f>
        <v>Ob.</v>
      </c>
    </row>
    <row r="516" spans="1:7" x14ac:dyDescent="0.2">
      <c r="A516" t="str">
        <f>Folha1!$A$45</f>
        <v>2. Equipamento/Mobiliário</v>
      </c>
      <c r="B516" t="str">
        <f>Folha1!$A$46</f>
        <v>Equipamento do quarto</v>
      </c>
      <c r="C516" t="s">
        <v>365</v>
      </c>
      <c r="F516">
        <f>IF(Folha1!J52="ü","1",IF(Folha1!J52="Ø","0",IF(Folha1!J52="Ó","0",Folha1!J52)))</f>
        <v>0</v>
      </c>
      <c r="G516" t="s">
        <v>320</v>
      </c>
    </row>
    <row r="517" spans="1:7" x14ac:dyDescent="0.2">
      <c r="A517" t="str">
        <f>Folha1!$A$45</f>
        <v>2. Equipamento/Mobiliário</v>
      </c>
      <c r="B517" t="str">
        <f>Folha1!$A$46</f>
        <v>Equipamento do quarto</v>
      </c>
      <c r="C517" s="161" t="str">
        <f>Folha1!$K$7</f>
        <v>Parcial</v>
      </c>
      <c r="F517" t="str">
        <f>IF(Folha1!K52="","",Folha1!K52)</f>
        <v>0</v>
      </c>
    </row>
    <row r="518" spans="1:7" x14ac:dyDescent="0.2">
      <c r="A518" t="str">
        <f>Folha1!$A$45</f>
        <v>2. Equipamento/Mobiliário</v>
      </c>
      <c r="B518" t="str">
        <f>Folha1!$A$46</f>
        <v>Equipamento do quarto</v>
      </c>
      <c r="C518" t="str">
        <f>Folha1!$L$7</f>
        <v>Total</v>
      </c>
      <c r="F518">
        <f>IF(Folha1!L52="","",Folha1!L52)</f>
        <v>0</v>
      </c>
    </row>
    <row r="519" spans="1:7" x14ac:dyDescent="0.2">
      <c r="A519" t="str">
        <f>Folha1!$A$45</f>
        <v>2. Equipamento/Mobiliário</v>
      </c>
      <c r="B519" t="str">
        <f>Folha1!$A$46</f>
        <v>Equipamento do quarto</v>
      </c>
      <c r="C519" t="str">
        <f>Folha1!$M$7</f>
        <v>Observações</v>
      </c>
      <c r="F519" t="str">
        <f>IF(Folha1!M52="","",Folha1!M52)</f>
        <v/>
      </c>
    </row>
    <row r="520" spans="1:7" x14ac:dyDescent="0.2">
      <c r="A520" t="str">
        <f>Folha1!$A$45</f>
        <v>2. Equipamento/Mobiliário</v>
      </c>
      <c r="B520" t="str">
        <f>Folha1!$A$46</f>
        <v>Equipamento do quarto</v>
      </c>
      <c r="C520" t="str">
        <f>Folha1!$B$7</f>
        <v>N.º</v>
      </c>
      <c r="F520">
        <f>IF(Folha1!B53="","",Folha1!B53)</f>
        <v>44</v>
      </c>
    </row>
    <row r="521" spans="1:7" x14ac:dyDescent="0.2">
      <c r="A521" t="str">
        <f>Folha1!$A$45</f>
        <v>2. Equipamento/Mobiliário</v>
      </c>
      <c r="B521" t="str">
        <f>Folha1!$A$46</f>
        <v>Equipamento do quarto</v>
      </c>
      <c r="C521" t="str">
        <f>Folha1!$C$7</f>
        <v>Requisitos</v>
      </c>
      <c r="F521" t="str">
        <f>IF(Folha1!C53="","",Folha1!C53)</f>
        <v>Cofre na UA com tomada elétrica no seu interior</v>
      </c>
    </row>
    <row r="522" spans="1:7" x14ac:dyDescent="0.2">
      <c r="A522" t="str">
        <f>Folha1!$A$45</f>
        <v>2. Equipamento/Mobiliário</v>
      </c>
      <c r="B522" t="str">
        <f>Folha1!$A$46</f>
        <v>Equipamento do quarto</v>
      </c>
      <c r="C522" t="str">
        <f>Folha1!$D$7</f>
        <v>Pontos</v>
      </c>
      <c r="F522">
        <f>IF(Folha1!D53="","",Folha1!D53)</f>
        <v>1</v>
      </c>
    </row>
    <row r="523" spans="1:7" x14ac:dyDescent="0.2">
      <c r="A523" t="str">
        <f>Folha1!$A$45</f>
        <v>2. Equipamento/Mobiliário</v>
      </c>
      <c r="B523" t="str">
        <f>Folha1!$A$46</f>
        <v>Equipamento do quarto</v>
      </c>
      <c r="C523" t="s">
        <v>360</v>
      </c>
      <c r="F523" t="str">
        <f>IF(Folha1!E53="","",Folha1!E53)</f>
        <v/>
      </c>
    </row>
    <row r="524" spans="1:7" x14ac:dyDescent="0.2">
      <c r="A524" t="str">
        <f>Folha1!$A$45</f>
        <v>2. Equipamento/Mobiliário</v>
      </c>
      <c r="B524" t="str">
        <f>Folha1!$A$46</f>
        <v>Equipamento do quarto</v>
      </c>
      <c r="C524" t="s">
        <v>361</v>
      </c>
      <c r="F524" t="str">
        <f>IF(Folha1!F53="","",Folha1!F53)</f>
        <v/>
      </c>
    </row>
    <row r="525" spans="1:7" x14ac:dyDescent="0.2">
      <c r="A525" t="str">
        <f>Folha1!$A$45</f>
        <v>2. Equipamento/Mobiliário</v>
      </c>
      <c r="B525" t="str">
        <f>Folha1!$A$46</f>
        <v>Equipamento do quarto</v>
      </c>
      <c r="C525" t="s">
        <v>362</v>
      </c>
      <c r="F525" t="str">
        <f>IF(Folha1!G53="","",Folha1!G53)</f>
        <v/>
      </c>
    </row>
    <row r="526" spans="1:7" x14ac:dyDescent="0.2">
      <c r="A526" t="str">
        <f>Folha1!$A$45</f>
        <v>2. Equipamento/Mobiliário</v>
      </c>
      <c r="B526" t="str">
        <f>Folha1!$A$46</f>
        <v>Equipamento do quarto</v>
      </c>
      <c r="C526" t="s">
        <v>363</v>
      </c>
      <c r="F526" t="str">
        <f>IF(Folha1!H53="","",Folha1!H53)</f>
        <v/>
      </c>
    </row>
    <row r="527" spans="1:7" x14ac:dyDescent="0.2">
      <c r="A527" t="str">
        <f>Folha1!$A$45</f>
        <v>2. Equipamento/Mobiliário</v>
      </c>
      <c r="B527" t="str">
        <f>Folha1!$A$46</f>
        <v>Equipamento do quarto</v>
      </c>
      <c r="C527" t="s">
        <v>364</v>
      </c>
      <c r="F527" t="str">
        <f>IF(Folha1!I53="","",Folha1!I53)</f>
        <v/>
      </c>
    </row>
    <row r="528" spans="1:7" x14ac:dyDescent="0.2">
      <c r="A528" t="str">
        <f>Folha1!$A$45</f>
        <v>2. Equipamento/Mobiliário</v>
      </c>
      <c r="B528" t="str">
        <f>Folha1!$A$46</f>
        <v>Equipamento do quarto</v>
      </c>
      <c r="C528" t="s">
        <v>365</v>
      </c>
      <c r="F528">
        <f>IF(Folha1!J53="ü","1",IF(Folha1!J53="Ø","0",IF(Folha1!J53="Ó","0",Folha1!J53)))</f>
        <v>0</v>
      </c>
      <c r="G528" t="s">
        <v>320</v>
      </c>
    </row>
    <row r="529" spans="1:6" x14ac:dyDescent="0.2">
      <c r="A529" t="str">
        <f>Folha1!$A$45</f>
        <v>2. Equipamento/Mobiliário</v>
      </c>
      <c r="B529" t="str">
        <f>Folha1!$A$46</f>
        <v>Equipamento do quarto</v>
      </c>
      <c r="C529" s="161" t="str">
        <f>Folha1!$K$7</f>
        <v>Parcial</v>
      </c>
      <c r="F529" t="str">
        <f>IF(Folha1!K53="","",Folha1!K53)</f>
        <v>0</v>
      </c>
    </row>
    <row r="530" spans="1:6" x14ac:dyDescent="0.2">
      <c r="A530" t="str">
        <f>Folha1!$A$45</f>
        <v>2. Equipamento/Mobiliário</v>
      </c>
      <c r="B530" t="str">
        <f>Folha1!$A$46</f>
        <v>Equipamento do quarto</v>
      </c>
      <c r="C530" t="str">
        <f>Folha1!$L$7</f>
        <v>Total</v>
      </c>
      <c r="F530">
        <f>IF(Folha1!L53="","",Folha1!L53)</f>
        <v>0</v>
      </c>
    </row>
    <row r="531" spans="1:6" x14ac:dyDescent="0.2">
      <c r="A531" t="str">
        <f>Folha1!$A$45</f>
        <v>2. Equipamento/Mobiliário</v>
      </c>
      <c r="B531" t="str">
        <f>Folha1!$A$46</f>
        <v>Equipamento do quarto</v>
      </c>
      <c r="C531" t="str">
        <f>Folha1!$M$7</f>
        <v>Observações</v>
      </c>
      <c r="F531" t="str">
        <f>IF(Folha1!M53="","",Folha1!M53)</f>
        <v/>
      </c>
    </row>
    <row r="532" spans="1:6" x14ac:dyDescent="0.2">
      <c r="A532" t="str">
        <f>Folha1!$A$45</f>
        <v>2. Equipamento/Mobiliário</v>
      </c>
      <c r="B532" t="str">
        <f>Folha1!$A$46</f>
        <v>Equipamento do quarto</v>
      </c>
      <c r="C532" t="str">
        <f>Folha1!$B$7</f>
        <v>N.º</v>
      </c>
      <c r="F532">
        <f>IF(Folha1!B54="","",Folha1!B54)</f>
        <v>45</v>
      </c>
    </row>
    <row r="533" spans="1:6" x14ac:dyDescent="0.2">
      <c r="A533" t="str">
        <f>Folha1!$A$45</f>
        <v>2. Equipamento/Mobiliário</v>
      </c>
      <c r="B533" t="str">
        <f>Folha1!$A$46</f>
        <v>Equipamento do quarto</v>
      </c>
      <c r="C533" t="str">
        <f>Folha1!$C$7</f>
        <v>Requisitos</v>
      </c>
      <c r="F533" t="str">
        <f>IF(Folha1!C54="","",Folha1!C54)</f>
        <v>Zona de estar em 50% das UA (6)</v>
      </c>
    </row>
    <row r="534" spans="1:6" x14ac:dyDescent="0.2">
      <c r="A534" t="str">
        <f>Folha1!$A$45</f>
        <v>2. Equipamento/Mobiliário</v>
      </c>
      <c r="B534" t="str">
        <f>Folha1!$A$46</f>
        <v>Equipamento do quarto</v>
      </c>
      <c r="C534" t="str">
        <f>Folha1!$D$7</f>
        <v>Pontos</v>
      </c>
      <c r="F534">
        <f>IF(Folha1!D54="","",Folha1!D54)</f>
        <v>10</v>
      </c>
    </row>
    <row r="535" spans="1:6" x14ac:dyDescent="0.2">
      <c r="A535" t="str">
        <f>Folha1!$A$45</f>
        <v>2. Equipamento/Mobiliário</v>
      </c>
      <c r="B535" t="str">
        <f>Folha1!$A$46</f>
        <v>Equipamento do quarto</v>
      </c>
      <c r="C535" t="s">
        <v>360</v>
      </c>
      <c r="F535" t="str">
        <f>IF(Folha1!E54="","",Folha1!E54)</f>
        <v/>
      </c>
    </row>
    <row r="536" spans="1:6" x14ac:dyDescent="0.2">
      <c r="A536" t="str">
        <f>Folha1!$A$45</f>
        <v>2. Equipamento/Mobiliário</v>
      </c>
      <c r="B536" t="str">
        <f>Folha1!$A$46</f>
        <v>Equipamento do quarto</v>
      </c>
      <c r="C536" t="s">
        <v>361</v>
      </c>
      <c r="F536" t="str">
        <f>IF(Folha1!F54="","",Folha1!F54)</f>
        <v/>
      </c>
    </row>
    <row r="537" spans="1:6" x14ac:dyDescent="0.2">
      <c r="A537" t="str">
        <f>Folha1!$A$45</f>
        <v>2. Equipamento/Mobiliário</v>
      </c>
      <c r="B537" t="str">
        <f>Folha1!$A$46</f>
        <v>Equipamento do quarto</v>
      </c>
      <c r="C537" t="s">
        <v>362</v>
      </c>
      <c r="F537" t="str">
        <f>IF(Folha1!G54="","",Folha1!G54)</f>
        <v/>
      </c>
    </row>
    <row r="538" spans="1:6" x14ac:dyDescent="0.2">
      <c r="A538" t="str">
        <f>Folha1!$A$45</f>
        <v>2. Equipamento/Mobiliário</v>
      </c>
      <c r="B538" t="str">
        <f>Folha1!$A$46</f>
        <v>Equipamento do quarto</v>
      </c>
      <c r="C538" t="s">
        <v>363</v>
      </c>
      <c r="F538" t="str">
        <f>IF(Folha1!H54="","",Folha1!H54)</f>
        <v>(8)</v>
      </c>
    </row>
    <row r="539" spans="1:6" x14ac:dyDescent="0.2">
      <c r="A539" t="str">
        <f>Folha1!$A$45</f>
        <v>2. Equipamento/Mobiliário</v>
      </c>
      <c r="B539" t="str">
        <f>Folha1!$A$46</f>
        <v>Equipamento do quarto</v>
      </c>
      <c r="C539" t="s">
        <v>364</v>
      </c>
      <c r="F539" t="str">
        <f>IF(Folha1!I54="","",Folha1!I54)</f>
        <v>(8)</v>
      </c>
    </row>
    <row r="540" spans="1:6" x14ac:dyDescent="0.2">
      <c r="A540" t="str">
        <f>Folha1!$A$45</f>
        <v>2. Equipamento/Mobiliário</v>
      </c>
      <c r="B540" t="str">
        <f>Folha1!$A$46</f>
        <v>Equipamento do quarto</v>
      </c>
      <c r="C540" t="s">
        <v>365</v>
      </c>
      <c r="F540">
        <f>IF(Folha1!J54="ü","1",IF(Folha1!J54="Ø","0",IF(Folha1!J54="Ó","0",Folha1!J54)))</f>
        <v>0</v>
      </c>
    </row>
    <row r="541" spans="1:6" x14ac:dyDescent="0.2">
      <c r="A541" t="str">
        <f>Folha1!$A$45</f>
        <v>2. Equipamento/Mobiliário</v>
      </c>
      <c r="B541" t="str">
        <f>Folha1!$A$46</f>
        <v>Equipamento do quarto</v>
      </c>
      <c r="C541" s="161" t="str">
        <f>Folha1!$K$7</f>
        <v>Parcial</v>
      </c>
      <c r="F541" t="str">
        <f>IF(Folha1!K54="","",Folha1!K54)</f>
        <v>0</v>
      </c>
    </row>
    <row r="542" spans="1:6" x14ac:dyDescent="0.2">
      <c r="A542" t="str">
        <f>Folha1!$A$45</f>
        <v>2. Equipamento/Mobiliário</v>
      </c>
      <c r="B542" t="str">
        <f>Folha1!$A$46</f>
        <v>Equipamento do quarto</v>
      </c>
      <c r="C542" t="str">
        <f>Folha1!$L$7</f>
        <v>Total</v>
      </c>
      <c r="F542">
        <f>IF(Folha1!L54="","",Folha1!L54)</f>
        <v>0</v>
      </c>
    </row>
    <row r="543" spans="1:6" x14ac:dyDescent="0.2">
      <c r="A543" t="str">
        <f>Folha1!$A$45</f>
        <v>2. Equipamento/Mobiliário</v>
      </c>
      <c r="B543" t="str">
        <f>Folha1!$A$46</f>
        <v>Equipamento do quarto</v>
      </c>
      <c r="C543" t="str">
        <f>Folha1!$M$7</f>
        <v>Observações</v>
      </c>
      <c r="F543" t="str">
        <f>IF(Folha1!M54="","",Folha1!M54)</f>
        <v/>
      </c>
    </row>
    <row r="544" spans="1:6" x14ac:dyDescent="0.2">
      <c r="A544" t="str">
        <f>Folha1!$A$45</f>
        <v>2. Equipamento/Mobiliário</v>
      </c>
      <c r="B544" t="str">
        <f>Folha1!$A$46</f>
        <v>Equipamento do quarto</v>
      </c>
      <c r="C544" t="str">
        <f>Folha1!$B$7</f>
        <v>N.º</v>
      </c>
      <c r="F544">
        <f>IF(Folha1!B55="","",Folha1!B55)</f>
        <v>46</v>
      </c>
    </row>
    <row r="545" spans="1:6" x14ac:dyDescent="0.2">
      <c r="A545" t="str">
        <f>Folha1!$A$45</f>
        <v>2. Equipamento/Mobiliário</v>
      </c>
      <c r="B545" t="str">
        <f>Folha1!$A$46</f>
        <v>Equipamento do quarto</v>
      </c>
      <c r="C545" t="str">
        <f>Folha1!$C$7</f>
        <v>Requisitos</v>
      </c>
      <c r="F545" t="str">
        <f>IF(Folha1!C55="","",Folha1!C55)</f>
        <v>Zona de trabalho em 50% das UA (7)</v>
      </c>
    </row>
    <row r="546" spans="1:6" x14ac:dyDescent="0.2">
      <c r="A546" t="str">
        <f>Folha1!$A$45</f>
        <v>2. Equipamento/Mobiliário</v>
      </c>
      <c r="B546" t="str">
        <f>Folha1!$A$46</f>
        <v>Equipamento do quarto</v>
      </c>
      <c r="C546" t="str">
        <f>Folha1!$D$7</f>
        <v>Pontos</v>
      </c>
      <c r="F546">
        <f>IF(Folha1!D55="","",Folha1!D55)</f>
        <v>10</v>
      </c>
    </row>
    <row r="547" spans="1:6" x14ac:dyDescent="0.2">
      <c r="A547" t="str">
        <f>Folha1!$A$45</f>
        <v>2. Equipamento/Mobiliário</v>
      </c>
      <c r="B547" t="str">
        <f>Folha1!$A$46</f>
        <v>Equipamento do quarto</v>
      </c>
      <c r="C547" t="s">
        <v>360</v>
      </c>
      <c r="F547" t="str">
        <f>IF(Folha1!E55="","",Folha1!E55)</f>
        <v/>
      </c>
    </row>
    <row r="548" spans="1:6" x14ac:dyDescent="0.2">
      <c r="A548" t="str">
        <f>Folha1!$A$45</f>
        <v>2. Equipamento/Mobiliário</v>
      </c>
      <c r="B548" t="str">
        <f>Folha1!$A$46</f>
        <v>Equipamento do quarto</v>
      </c>
      <c r="C548" t="s">
        <v>361</v>
      </c>
      <c r="F548" t="str">
        <f>IF(Folha1!F55="","",Folha1!F55)</f>
        <v/>
      </c>
    </row>
    <row r="549" spans="1:6" x14ac:dyDescent="0.2">
      <c r="A549" t="str">
        <f>Folha1!$A$45</f>
        <v>2. Equipamento/Mobiliário</v>
      </c>
      <c r="B549" t="str">
        <f>Folha1!$A$46</f>
        <v>Equipamento do quarto</v>
      </c>
      <c r="C549" t="s">
        <v>362</v>
      </c>
      <c r="F549" t="str">
        <f>IF(Folha1!G55="","",Folha1!G55)</f>
        <v/>
      </c>
    </row>
    <row r="550" spans="1:6" x14ac:dyDescent="0.2">
      <c r="A550" t="str">
        <f>Folha1!$A$45</f>
        <v>2. Equipamento/Mobiliário</v>
      </c>
      <c r="B550" t="str">
        <f>Folha1!$A$46</f>
        <v>Equipamento do quarto</v>
      </c>
      <c r="C550" t="s">
        <v>363</v>
      </c>
      <c r="F550" t="str">
        <f>IF(Folha1!H55="","",Folha1!H55)</f>
        <v>(8)</v>
      </c>
    </row>
    <row r="551" spans="1:6" x14ac:dyDescent="0.2">
      <c r="A551" t="str">
        <f>Folha1!$A$45</f>
        <v>2. Equipamento/Mobiliário</v>
      </c>
      <c r="B551" t="str">
        <f>Folha1!$A$46</f>
        <v>Equipamento do quarto</v>
      </c>
      <c r="C551" t="s">
        <v>364</v>
      </c>
      <c r="F551" t="str">
        <f>IF(Folha1!I55="","",Folha1!I55)</f>
        <v>(8)</v>
      </c>
    </row>
    <row r="552" spans="1:6" x14ac:dyDescent="0.2">
      <c r="A552" t="str">
        <f>Folha1!$A$45</f>
        <v>2. Equipamento/Mobiliário</v>
      </c>
      <c r="B552" t="str">
        <f>Folha1!$A$46</f>
        <v>Equipamento do quarto</v>
      </c>
      <c r="C552" t="s">
        <v>365</v>
      </c>
      <c r="F552">
        <f>IF(Folha1!J55="ü","1",IF(Folha1!J55="Ø","0",IF(Folha1!J55="Ó","0",Folha1!J55)))</f>
        <v>0</v>
      </c>
    </row>
    <row r="553" spans="1:6" x14ac:dyDescent="0.2">
      <c r="A553" t="str">
        <f>Folha1!$A$45</f>
        <v>2. Equipamento/Mobiliário</v>
      </c>
      <c r="B553" t="str">
        <f>Folha1!$A$46</f>
        <v>Equipamento do quarto</v>
      </c>
      <c r="C553" s="161" t="str">
        <f>Folha1!$K$7</f>
        <v>Parcial</v>
      </c>
      <c r="F553" t="str">
        <f>IF(Folha1!K55="","",Folha1!K55)</f>
        <v>0</v>
      </c>
    </row>
    <row r="554" spans="1:6" x14ac:dyDescent="0.2">
      <c r="A554" t="str">
        <f>Folha1!$A$45</f>
        <v>2. Equipamento/Mobiliário</v>
      </c>
      <c r="B554" t="str">
        <f>Folha1!$A$46</f>
        <v>Equipamento do quarto</v>
      </c>
      <c r="C554" t="str">
        <f>Folha1!$L$7</f>
        <v>Total</v>
      </c>
      <c r="F554">
        <f>IF(Folha1!L55="","",Folha1!L55)</f>
        <v>0</v>
      </c>
    </row>
    <row r="555" spans="1:6" x14ac:dyDescent="0.2">
      <c r="A555" t="str">
        <f>Folha1!$A$45</f>
        <v>2. Equipamento/Mobiliário</v>
      </c>
      <c r="B555" t="str">
        <f>Folha1!$A$46</f>
        <v>Equipamento do quarto</v>
      </c>
      <c r="C555" t="str">
        <f>Folha1!$M$7</f>
        <v>Observações</v>
      </c>
      <c r="F555" t="str">
        <f>IF(Folha1!M55="","",Folha1!M55)</f>
        <v/>
      </c>
    </row>
    <row r="556" spans="1:6" x14ac:dyDescent="0.2">
      <c r="A556" t="str">
        <f>Folha1!$A$45</f>
        <v>2. Equipamento/Mobiliário</v>
      </c>
      <c r="B556" t="str">
        <f>Folha1!$A$46</f>
        <v>Equipamento do quarto</v>
      </c>
      <c r="C556" t="str">
        <f>Folha1!$B$7</f>
        <v>N.º</v>
      </c>
      <c r="F556">
        <f>IF(Folha1!B56="","",Folha1!B56)</f>
        <v>47</v>
      </c>
    </row>
    <row r="557" spans="1:6" x14ac:dyDescent="0.2">
      <c r="A557" t="str">
        <f>Folha1!$A$45</f>
        <v>2. Equipamento/Mobiliário</v>
      </c>
      <c r="B557" t="str">
        <f>Folha1!$A$46</f>
        <v>Equipamento do quarto</v>
      </c>
      <c r="C557" t="str">
        <f>Folha1!$C$7</f>
        <v>Requisitos</v>
      </c>
      <c r="F557" t="str">
        <f>IF(Folha1!C56="","",Folha1!C56)</f>
        <v>Colchões com comprimento não inferior a 2m e largura não inferior a 1,10m para camas individuais e 1,80m para camas de casal</v>
      </c>
    </row>
    <row r="558" spans="1:6" x14ac:dyDescent="0.2">
      <c r="A558" t="str">
        <f>Folha1!$A$45</f>
        <v>2. Equipamento/Mobiliário</v>
      </c>
      <c r="B558" t="str">
        <f>Folha1!$A$46</f>
        <v>Equipamento do quarto</v>
      </c>
      <c r="C558" t="str">
        <f>Folha1!$D$7</f>
        <v>Pontos</v>
      </c>
      <c r="F558">
        <f>IF(Folha1!D56="","",Folha1!D56)</f>
        <v>5</v>
      </c>
    </row>
    <row r="559" spans="1:6" x14ac:dyDescent="0.2">
      <c r="A559" t="str">
        <f>Folha1!$A$45</f>
        <v>2. Equipamento/Mobiliário</v>
      </c>
      <c r="B559" t="str">
        <f>Folha1!$A$46</f>
        <v>Equipamento do quarto</v>
      </c>
      <c r="C559" t="s">
        <v>360</v>
      </c>
      <c r="F559" t="str">
        <f>IF(Folha1!E56="","",Folha1!E56)</f>
        <v/>
      </c>
    </row>
    <row r="560" spans="1:6" x14ac:dyDescent="0.2">
      <c r="A560" t="str">
        <f>Folha1!$A$45</f>
        <v>2. Equipamento/Mobiliário</v>
      </c>
      <c r="B560" t="str">
        <f>Folha1!$A$46</f>
        <v>Equipamento do quarto</v>
      </c>
      <c r="C560" t="s">
        <v>361</v>
      </c>
      <c r="F560" t="str">
        <f>IF(Folha1!F56="","",Folha1!F56)</f>
        <v/>
      </c>
    </row>
    <row r="561" spans="1:6" x14ac:dyDescent="0.2">
      <c r="A561" t="str">
        <f>Folha1!$A$45</f>
        <v>2. Equipamento/Mobiliário</v>
      </c>
      <c r="B561" t="str">
        <f>Folha1!$A$46</f>
        <v>Equipamento do quarto</v>
      </c>
      <c r="C561" t="s">
        <v>362</v>
      </c>
      <c r="F561" t="str">
        <f>IF(Folha1!G56="","",Folha1!G56)</f>
        <v/>
      </c>
    </row>
    <row r="562" spans="1:6" x14ac:dyDescent="0.2">
      <c r="A562" t="str">
        <f>Folha1!$A$45</f>
        <v>2. Equipamento/Mobiliário</v>
      </c>
      <c r="B562" t="str">
        <f>Folha1!$A$46</f>
        <v>Equipamento do quarto</v>
      </c>
      <c r="C562" t="s">
        <v>363</v>
      </c>
      <c r="F562" t="str">
        <f>IF(Folha1!H56="","",Folha1!H56)</f>
        <v/>
      </c>
    </row>
    <row r="563" spans="1:6" x14ac:dyDescent="0.2">
      <c r="A563" t="str">
        <f>Folha1!$A$45</f>
        <v>2. Equipamento/Mobiliário</v>
      </c>
      <c r="B563" t="str">
        <f>Folha1!$A$46</f>
        <v>Equipamento do quarto</v>
      </c>
      <c r="C563" t="s">
        <v>364</v>
      </c>
      <c r="F563" t="str">
        <f>IF(Folha1!I56="","",Folha1!I56)</f>
        <v/>
      </c>
    </row>
    <row r="564" spans="1:6" x14ac:dyDescent="0.2">
      <c r="A564" t="str">
        <f>Folha1!$A$45</f>
        <v>2. Equipamento/Mobiliário</v>
      </c>
      <c r="B564" t="str">
        <f>Folha1!$A$46</f>
        <v>Equipamento do quarto</v>
      </c>
      <c r="C564" t="s">
        <v>365</v>
      </c>
      <c r="F564">
        <f>IF(Folha1!J56="ü","1",IF(Folha1!J56="Ø","0",IF(Folha1!J56="Ó","0",Folha1!J56)))</f>
        <v>0</v>
      </c>
    </row>
    <row r="565" spans="1:6" x14ac:dyDescent="0.2">
      <c r="A565" t="str">
        <f>Folha1!$A$45</f>
        <v>2. Equipamento/Mobiliário</v>
      </c>
      <c r="B565" t="str">
        <f>Folha1!$A$46</f>
        <v>Equipamento do quarto</v>
      </c>
      <c r="C565" s="161" t="str">
        <f>Folha1!$K$7</f>
        <v>Parcial</v>
      </c>
      <c r="F565" t="str">
        <f>IF(Folha1!K56="","",Folha1!K56)</f>
        <v>0</v>
      </c>
    </row>
    <row r="566" spans="1:6" x14ac:dyDescent="0.2">
      <c r="A566" t="str">
        <f>Folha1!$A$45</f>
        <v>2. Equipamento/Mobiliário</v>
      </c>
      <c r="B566" t="str">
        <f>Folha1!$A$46</f>
        <v>Equipamento do quarto</v>
      </c>
      <c r="C566" t="str">
        <f>Folha1!$L$7</f>
        <v>Total</v>
      </c>
      <c r="F566">
        <f>IF(Folha1!L56="","",Folha1!L56)</f>
        <v>0</v>
      </c>
    </row>
    <row r="567" spans="1:6" x14ac:dyDescent="0.2">
      <c r="A567" t="str">
        <f>Folha1!$A$45</f>
        <v>2. Equipamento/Mobiliário</v>
      </c>
      <c r="B567" t="str">
        <f>Folha1!$A$46</f>
        <v>Equipamento do quarto</v>
      </c>
      <c r="C567" t="str">
        <f>Folha1!$M$7</f>
        <v>Observações</v>
      </c>
      <c r="F567" t="str">
        <f>IF(Folha1!M56="","",Folha1!M56)</f>
        <v/>
      </c>
    </row>
    <row r="568" spans="1:6" x14ac:dyDescent="0.2">
      <c r="A568" t="str">
        <f>Folha1!$A$45</f>
        <v>2. Equipamento/Mobiliário</v>
      </c>
      <c r="B568" t="str">
        <f>Folha1!$A$46</f>
        <v>Equipamento do quarto</v>
      </c>
      <c r="C568" t="str">
        <f>Folha1!$B$7</f>
        <v>N.º</v>
      </c>
      <c r="F568">
        <f>IF(Folha1!B57="","",Folha1!B57)</f>
        <v>48</v>
      </c>
    </row>
    <row r="569" spans="1:6" x14ac:dyDescent="0.2">
      <c r="A569" t="str">
        <f>Folha1!$A$45</f>
        <v>2. Equipamento/Mobiliário</v>
      </c>
      <c r="B569" t="str">
        <f>Folha1!$A$46</f>
        <v>Equipamento do quarto</v>
      </c>
      <c r="C569" t="str">
        <f>Folha1!$C$7</f>
        <v>Requisitos</v>
      </c>
      <c r="F569" t="str">
        <f>IF(Folha1!C57="","",Folha1!C57)</f>
        <v>Sobre colchão</v>
      </c>
    </row>
    <row r="570" spans="1:6" x14ac:dyDescent="0.2">
      <c r="A570" t="str">
        <f>Folha1!$A$45</f>
        <v>2. Equipamento/Mobiliário</v>
      </c>
      <c r="B570" t="str">
        <f>Folha1!$A$46</f>
        <v>Equipamento do quarto</v>
      </c>
      <c r="C570" t="str">
        <f>Folha1!$D$7</f>
        <v>Pontos</v>
      </c>
      <c r="F570">
        <f>IF(Folha1!D57="","",Folha1!D57)</f>
        <v>5</v>
      </c>
    </row>
    <row r="571" spans="1:6" x14ac:dyDescent="0.2">
      <c r="A571" t="str">
        <f>Folha1!$A$45</f>
        <v>2. Equipamento/Mobiliário</v>
      </c>
      <c r="B571" t="str">
        <f>Folha1!$A$46</f>
        <v>Equipamento do quarto</v>
      </c>
      <c r="C571" t="s">
        <v>360</v>
      </c>
      <c r="F571" t="str">
        <f>IF(Folha1!E57="","",Folha1!E57)</f>
        <v/>
      </c>
    </row>
    <row r="572" spans="1:6" x14ac:dyDescent="0.2">
      <c r="A572" t="str">
        <f>Folha1!$A$45</f>
        <v>2. Equipamento/Mobiliário</v>
      </c>
      <c r="B572" t="str">
        <f>Folha1!$A$46</f>
        <v>Equipamento do quarto</v>
      </c>
      <c r="C572" t="s">
        <v>361</v>
      </c>
      <c r="F572" t="str">
        <f>IF(Folha1!F57="","",Folha1!F57)</f>
        <v/>
      </c>
    </row>
    <row r="573" spans="1:6" x14ac:dyDescent="0.2">
      <c r="A573" t="str">
        <f>Folha1!$A$45</f>
        <v>2. Equipamento/Mobiliário</v>
      </c>
      <c r="B573" t="str">
        <f>Folha1!$A$46</f>
        <v>Equipamento do quarto</v>
      </c>
      <c r="C573" t="s">
        <v>362</v>
      </c>
      <c r="F573" t="str">
        <f>IF(Folha1!G57="","",Folha1!G57)</f>
        <v/>
      </c>
    </row>
    <row r="574" spans="1:6" x14ac:dyDescent="0.2">
      <c r="A574" t="str">
        <f>Folha1!$A$45</f>
        <v>2. Equipamento/Mobiliário</v>
      </c>
      <c r="B574" t="str">
        <f>Folha1!$A$46</f>
        <v>Equipamento do quarto</v>
      </c>
      <c r="C574" t="s">
        <v>363</v>
      </c>
      <c r="F574" t="str">
        <f>IF(Folha1!H57="","",Folha1!H57)</f>
        <v/>
      </c>
    </row>
    <row r="575" spans="1:6" x14ac:dyDescent="0.2">
      <c r="A575" t="str">
        <f>Folha1!$A$45</f>
        <v>2. Equipamento/Mobiliário</v>
      </c>
      <c r="B575" t="str">
        <f>Folha1!$A$46</f>
        <v>Equipamento do quarto</v>
      </c>
      <c r="C575" t="s">
        <v>364</v>
      </c>
      <c r="F575" t="str">
        <f>IF(Folha1!I57="","",Folha1!I57)</f>
        <v/>
      </c>
    </row>
    <row r="576" spans="1:6" x14ac:dyDescent="0.2">
      <c r="A576" t="str">
        <f>Folha1!$A$45</f>
        <v>2. Equipamento/Mobiliário</v>
      </c>
      <c r="B576" t="str">
        <f>Folha1!$A$46</f>
        <v>Equipamento do quarto</v>
      </c>
      <c r="C576" t="s">
        <v>365</v>
      </c>
      <c r="F576">
        <f>IF(Folha1!J57="ü","1",IF(Folha1!J57="Ø","0",IF(Folha1!J57="Ó","0",Folha1!J57)))</f>
        <v>0</v>
      </c>
    </row>
    <row r="577" spans="1:6" x14ac:dyDescent="0.2">
      <c r="A577" t="str">
        <f>Folha1!$A$45</f>
        <v>2. Equipamento/Mobiliário</v>
      </c>
      <c r="B577" t="str">
        <f>Folha1!$A$46</f>
        <v>Equipamento do quarto</v>
      </c>
      <c r="C577" s="161" t="str">
        <f>Folha1!$K$7</f>
        <v>Parcial</v>
      </c>
      <c r="F577" t="str">
        <f>IF(Folha1!K57="","",Folha1!K57)</f>
        <v>0</v>
      </c>
    </row>
    <row r="578" spans="1:6" x14ac:dyDescent="0.2">
      <c r="A578" t="str">
        <f>Folha1!$A$45</f>
        <v>2. Equipamento/Mobiliário</v>
      </c>
      <c r="B578" t="str">
        <f>Folha1!$A$46</f>
        <v>Equipamento do quarto</v>
      </c>
      <c r="C578" t="str">
        <f>Folha1!$L$7</f>
        <v>Total</v>
      </c>
      <c r="F578">
        <f>IF(Folha1!L57="","",Folha1!L57)</f>
        <v>0</v>
      </c>
    </row>
    <row r="579" spans="1:6" x14ac:dyDescent="0.2">
      <c r="A579" t="str">
        <f>Folha1!$A$45</f>
        <v>2. Equipamento/Mobiliário</v>
      </c>
      <c r="B579" t="str">
        <f>Folha1!$A$46</f>
        <v>Equipamento do quarto</v>
      </c>
      <c r="C579" t="str">
        <f>Folha1!$M$7</f>
        <v>Observações</v>
      </c>
      <c r="F579" t="str">
        <f>IF(Folha1!M57="","",Folha1!M57)</f>
        <v/>
      </c>
    </row>
    <row r="580" spans="1:6" x14ac:dyDescent="0.2">
      <c r="A580" t="str">
        <f>Folha1!$A$45</f>
        <v>2. Equipamento/Mobiliário</v>
      </c>
      <c r="B580" t="str">
        <f>Folha1!$A$46</f>
        <v>Equipamento do quarto</v>
      </c>
      <c r="C580" t="str">
        <f>Folha1!$B$7</f>
        <v>N.º</v>
      </c>
      <c r="F580">
        <f>IF(Folha1!B58="","",Folha1!B58)</f>
        <v>49</v>
      </c>
    </row>
    <row r="581" spans="1:6" x14ac:dyDescent="0.2">
      <c r="A581" t="str">
        <f>Folha1!$A$45</f>
        <v>2. Equipamento/Mobiliário</v>
      </c>
      <c r="B581" t="str">
        <f>Folha1!$A$46</f>
        <v>Equipamento do quarto</v>
      </c>
      <c r="C581" t="str">
        <f>Folha1!$C$7</f>
        <v>Requisitos</v>
      </c>
      <c r="F581" t="str">
        <f>IF(Folha1!C58="","",Folha1!C58)</f>
        <v>Cama suplementar a pedido</v>
      </c>
    </row>
    <row r="582" spans="1:6" x14ac:dyDescent="0.2">
      <c r="A582" t="str">
        <f>Folha1!$A$45</f>
        <v>2. Equipamento/Mobiliário</v>
      </c>
      <c r="B582" t="str">
        <f>Folha1!$A$46</f>
        <v>Equipamento do quarto</v>
      </c>
      <c r="C582" t="str">
        <f>Folha1!$D$7</f>
        <v>Pontos</v>
      </c>
      <c r="F582">
        <f>IF(Folha1!D58="","",Folha1!D58)</f>
        <v>3</v>
      </c>
    </row>
    <row r="583" spans="1:6" x14ac:dyDescent="0.2">
      <c r="A583" t="str">
        <f>Folha1!$A$45</f>
        <v>2. Equipamento/Mobiliário</v>
      </c>
      <c r="B583" t="str">
        <f>Folha1!$A$46</f>
        <v>Equipamento do quarto</v>
      </c>
      <c r="C583" t="s">
        <v>360</v>
      </c>
      <c r="F583" t="str">
        <f>IF(Folha1!E58="","",Folha1!E58)</f>
        <v/>
      </c>
    </row>
    <row r="584" spans="1:6" x14ac:dyDescent="0.2">
      <c r="A584" t="str">
        <f>Folha1!$A$45</f>
        <v>2. Equipamento/Mobiliário</v>
      </c>
      <c r="B584" t="str">
        <f>Folha1!$A$46</f>
        <v>Equipamento do quarto</v>
      </c>
      <c r="C584" t="s">
        <v>361</v>
      </c>
      <c r="F584" t="str">
        <f>IF(Folha1!F58="","",Folha1!F58)</f>
        <v/>
      </c>
    </row>
    <row r="585" spans="1:6" x14ac:dyDescent="0.2">
      <c r="A585" t="str">
        <f>Folha1!$A$45</f>
        <v>2. Equipamento/Mobiliário</v>
      </c>
      <c r="B585" t="str">
        <f>Folha1!$A$46</f>
        <v>Equipamento do quarto</v>
      </c>
      <c r="C585" t="s">
        <v>362</v>
      </c>
      <c r="F585" t="str">
        <f>IF(Folha1!G58="","",Folha1!G58)</f>
        <v/>
      </c>
    </row>
    <row r="586" spans="1:6" x14ac:dyDescent="0.2">
      <c r="A586" t="str">
        <f>Folha1!$A$45</f>
        <v>2. Equipamento/Mobiliário</v>
      </c>
      <c r="B586" t="str">
        <f>Folha1!$A$46</f>
        <v>Equipamento do quarto</v>
      </c>
      <c r="C586" t="s">
        <v>363</v>
      </c>
      <c r="F586" t="str">
        <f>IF(Folha1!H58="","",Folha1!H58)</f>
        <v/>
      </c>
    </row>
    <row r="587" spans="1:6" x14ac:dyDescent="0.2">
      <c r="A587" t="str">
        <f>Folha1!$A$45</f>
        <v>2. Equipamento/Mobiliário</v>
      </c>
      <c r="B587" t="str">
        <f>Folha1!$A$46</f>
        <v>Equipamento do quarto</v>
      </c>
      <c r="C587" t="s">
        <v>364</v>
      </c>
      <c r="F587" t="str">
        <f>IF(Folha1!I58="","",Folha1!I58)</f>
        <v/>
      </c>
    </row>
    <row r="588" spans="1:6" x14ac:dyDescent="0.2">
      <c r="A588" t="str">
        <f>Folha1!$A$45</f>
        <v>2. Equipamento/Mobiliário</v>
      </c>
      <c r="B588" t="str">
        <f>Folha1!$A$46</f>
        <v>Equipamento do quarto</v>
      </c>
      <c r="C588" t="s">
        <v>365</v>
      </c>
      <c r="F588">
        <f>IF(Folha1!J58="ü","1",IF(Folha1!J58="Ø","0",IF(Folha1!J58="Ó","0",Folha1!J58)))</f>
        <v>0</v>
      </c>
    </row>
    <row r="589" spans="1:6" x14ac:dyDescent="0.2">
      <c r="A589" t="str">
        <f>Folha1!$A$45</f>
        <v>2. Equipamento/Mobiliário</v>
      </c>
      <c r="B589" t="str">
        <f>Folha1!$A$46</f>
        <v>Equipamento do quarto</v>
      </c>
      <c r="C589" s="161" t="str">
        <f>Folha1!$K$7</f>
        <v>Parcial</v>
      </c>
      <c r="F589" t="str">
        <f>IF(Folha1!K58="","",Folha1!K58)</f>
        <v>0</v>
      </c>
    </row>
    <row r="590" spans="1:6" x14ac:dyDescent="0.2">
      <c r="A590" t="str">
        <f>Folha1!$A$45</f>
        <v>2. Equipamento/Mobiliário</v>
      </c>
      <c r="B590" t="str">
        <f>Folha1!$A$46</f>
        <v>Equipamento do quarto</v>
      </c>
      <c r="C590" t="str">
        <f>Folha1!$L$7</f>
        <v>Total</v>
      </c>
      <c r="F590">
        <f>IF(Folha1!L58="","",Folha1!L58)</f>
        <v>0</v>
      </c>
    </row>
    <row r="591" spans="1:6" x14ac:dyDescent="0.2">
      <c r="A591" t="str">
        <f>Folha1!$A$45</f>
        <v>2. Equipamento/Mobiliário</v>
      </c>
      <c r="B591" t="str">
        <f>Folha1!$A$46</f>
        <v>Equipamento do quarto</v>
      </c>
      <c r="C591" t="str">
        <f>Folha1!$M$7</f>
        <v>Observações</v>
      </c>
      <c r="F591" t="str">
        <f>IF(Folha1!M58="","",Folha1!M58)</f>
        <v/>
      </c>
    </row>
    <row r="592" spans="1:6" x14ac:dyDescent="0.2">
      <c r="A592" t="str">
        <f>Folha1!$A$45</f>
        <v>2. Equipamento/Mobiliário</v>
      </c>
      <c r="B592" t="str">
        <f>Folha1!$A$46</f>
        <v>Equipamento do quarto</v>
      </c>
      <c r="C592" t="str">
        <f>Folha1!$B$7</f>
        <v>N.º</v>
      </c>
      <c r="F592">
        <f>IF(Folha1!B59="","",Folha1!B59)</f>
        <v>50</v>
      </c>
    </row>
    <row r="593" spans="1:6" x14ac:dyDescent="0.2">
      <c r="A593" t="str">
        <f>Folha1!$A$45</f>
        <v>2. Equipamento/Mobiliário</v>
      </c>
      <c r="B593" t="str">
        <f>Folha1!$A$46</f>
        <v>Equipamento do quarto</v>
      </c>
      <c r="C593" t="str">
        <f>Folha1!$C$7</f>
        <v>Requisitos</v>
      </c>
      <c r="F593" t="str">
        <f>IF(Folha1!C59="","",Folha1!C59)</f>
        <v>Berço a pedido</v>
      </c>
    </row>
    <row r="594" spans="1:6" x14ac:dyDescent="0.2">
      <c r="A594" t="str">
        <f>Folha1!$A$45</f>
        <v>2. Equipamento/Mobiliário</v>
      </c>
      <c r="B594" t="str">
        <f>Folha1!$A$46</f>
        <v>Equipamento do quarto</v>
      </c>
      <c r="C594" t="str">
        <f>Folha1!$D$7</f>
        <v>Pontos</v>
      </c>
      <c r="F594">
        <f>IF(Folha1!D59="","",Folha1!D59)</f>
        <v>3</v>
      </c>
    </row>
    <row r="595" spans="1:6" x14ac:dyDescent="0.2">
      <c r="A595" t="str">
        <f>Folha1!$A$45</f>
        <v>2. Equipamento/Mobiliário</v>
      </c>
      <c r="B595" t="str">
        <f>Folha1!$A$46</f>
        <v>Equipamento do quarto</v>
      </c>
      <c r="C595" t="s">
        <v>360</v>
      </c>
      <c r="F595" t="str">
        <f>IF(Folha1!E59="","",Folha1!E59)</f>
        <v/>
      </c>
    </row>
    <row r="596" spans="1:6" x14ac:dyDescent="0.2">
      <c r="A596" t="str">
        <f>Folha1!$A$45</f>
        <v>2. Equipamento/Mobiliário</v>
      </c>
      <c r="B596" t="str">
        <f>Folha1!$A$46</f>
        <v>Equipamento do quarto</v>
      </c>
      <c r="C596" t="s">
        <v>361</v>
      </c>
      <c r="F596" t="str">
        <f>IF(Folha1!F59="","",Folha1!F59)</f>
        <v/>
      </c>
    </row>
    <row r="597" spans="1:6" x14ac:dyDescent="0.2">
      <c r="A597" t="str">
        <f>Folha1!$A$45</f>
        <v>2. Equipamento/Mobiliário</v>
      </c>
      <c r="B597" t="str">
        <f>Folha1!$A$46</f>
        <v>Equipamento do quarto</v>
      </c>
      <c r="C597" t="s">
        <v>362</v>
      </c>
      <c r="F597" t="str">
        <f>IF(Folha1!G59="","",Folha1!G59)</f>
        <v/>
      </c>
    </row>
    <row r="598" spans="1:6" x14ac:dyDescent="0.2">
      <c r="A598" t="str">
        <f>Folha1!$A$45</f>
        <v>2. Equipamento/Mobiliário</v>
      </c>
      <c r="B598" t="str">
        <f>Folha1!$A$46</f>
        <v>Equipamento do quarto</v>
      </c>
      <c r="C598" t="s">
        <v>363</v>
      </c>
      <c r="F598" t="str">
        <f>IF(Folha1!H59="","",Folha1!H59)</f>
        <v/>
      </c>
    </row>
    <row r="599" spans="1:6" x14ac:dyDescent="0.2">
      <c r="A599" t="str">
        <f>Folha1!$A$45</f>
        <v>2. Equipamento/Mobiliário</v>
      </c>
      <c r="B599" t="str">
        <f>Folha1!$A$46</f>
        <v>Equipamento do quarto</v>
      </c>
      <c r="C599" t="s">
        <v>364</v>
      </c>
      <c r="F599" t="str">
        <f>IF(Folha1!I59="","",Folha1!I59)</f>
        <v/>
      </c>
    </row>
    <row r="600" spans="1:6" x14ac:dyDescent="0.2">
      <c r="A600" t="str">
        <f>Folha1!$A$45</f>
        <v>2. Equipamento/Mobiliário</v>
      </c>
      <c r="B600" t="str">
        <f>Folha1!$A$46</f>
        <v>Equipamento do quarto</v>
      </c>
      <c r="C600" t="s">
        <v>365</v>
      </c>
      <c r="F600">
        <f>IF(Folha1!J59="ü","1",IF(Folha1!J59="Ø","0",IF(Folha1!J59="Ó","0",Folha1!J59)))</f>
        <v>0</v>
      </c>
    </row>
    <row r="601" spans="1:6" x14ac:dyDescent="0.2">
      <c r="A601" t="str">
        <f>Folha1!$A$45</f>
        <v>2. Equipamento/Mobiliário</v>
      </c>
      <c r="B601" t="str">
        <f>Folha1!$A$46</f>
        <v>Equipamento do quarto</v>
      </c>
      <c r="C601" s="161" t="str">
        <f>Folha1!$K$7</f>
        <v>Parcial</v>
      </c>
      <c r="F601" t="str">
        <f>IF(Folha1!K59="","",Folha1!K59)</f>
        <v>0</v>
      </c>
    </row>
    <row r="602" spans="1:6" x14ac:dyDescent="0.2">
      <c r="A602" t="str">
        <f>Folha1!$A$45</f>
        <v>2. Equipamento/Mobiliário</v>
      </c>
      <c r="B602" t="str">
        <f>Folha1!$A$46</f>
        <v>Equipamento do quarto</v>
      </c>
      <c r="C602" t="str">
        <f>Folha1!$L$7</f>
        <v>Total</v>
      </c>
      <c r="F602">
        <f>IF(Folha1!L59="","",Folha1!L59)</f>
        <v>0</v>
      </c>
    </row>
    <row r="603" spans="1:6" x14ac:dyDescent="0.2">
      <c r="A603" t="str">
        <f>Folha1!$A$45</f>
        <v>2. Equipamento/Mobiliário</v>
      </c>
      <c r="B603" t="str">
        <f>Folha1!$A$46</f>
        <v>Equipamento do quarto</v>
      </c>
      <c r="C603" t="str">
        <f>Folha1!$M$7</f>
        <v>Observações</v>
      </c>
      <c r="F603" t="str">
        <f>IF(Folha1!M59="","",Folha1!M59)</f>
        <v/>
      </c>
    </row>
    <row r="604" spans="1:6" x14ac:dyDescent="0.2">
      <c r="A604" t="str">
        <f>Folha1!$A$45</f>
        <v>2. Equipamento/Mobiliário</v>
      </c>
      <c r="B604" t="str">
        <f>Folha1!$A$46</f>
        <v>Equipamento do quarto</v>
      </c>
      <c r="C604" t="str">
        <f>Folha1!$B$7</f>
        <v>N.º</v>
      </c>
      <c r="F604">
        <f>IF(Folha1!B60="","",Folha1!B60)</f>
        <v>51</v>
      </c>
    </row>
    <row r="605" spans="1:6" x14ac:dyDescent="0.2">
      <c r="A605" t="str">
        <f>Folha1!$A$45</f>
        <v>2. Equipamento/Mobiliário</v>
      </c>
      <c r="B605" t="str">
        <f>Folha1!$A$46</f>
        <v>Equipamento do quarto</v>
      </c>
      <c r="C605" t="str">
        <f>Folha1!$C$7</f>
        <v>Requisitos</v>
      </c>
      <c r="F605" t="str">
        <f>IF(Folha1!C60="","",Folha1!C60)</f>
        <v>Menu de almofadas com o mínimo de três tipos</v>
      </c>
    </row>
    <row r="606" spans="1:6" x14ac:dyDescent="0.2">
      <c r="A606" t="str">
        <f>Folha1!$A$45</f>
        <v>2. Equipamento/Mobiliário</v>
      </c>
      <c r="B606" t="str">
        <f>Folha1!$A$46</f>
        <v>Equipamento do quarto</v>
      </c>
      <c r="C606" t="str">
        <f>Folha1!$D$7</f>
        <v>Pontos</v>
      </c>
      <c r="F606">
        <f>IF(Folha1!D60="","",Folha1!D60)</f>
        <v>5</v>
      </c>
    </row>
    <row r="607" spans="1:6" x14ac:dyDescent="0.2">
      <c r="A607" t="str">
        <f>Folha1!$A$45</f>
        <v>2. Equipamento/Mobiliário</v>
      </c>
      <c r="B607" t="str">
        <f>Folha1!$A$46</f>
        <v>Equipamento do quarto</v>
      </c>
      <c r="C607" t="s">
        <v>360</v>
      </c>
      <c r="F607" t="str">
        <f>IF(Folha1!E60="","",Folha1!E60)</f>
        <v/>
      </c>
    </row>
    <row r="608" spans="1:6" x14ac:dyDescent="0.2">
      <c r="A608" t="str">
        <f>Folha1!$A$45</f>
        <v>2. Equipamento/Mobiliário</v>
      </c>
      <c r="B608" t="str">
        <f>Folha1!$A$46</f>
        <v>Equipamento do quarto</v>
      </c>
      <c r="C608" t="s">
        <v>361</v>
      </c>
      <c r="F608" t="str">
        <f>IF(Folha1!F60="","",Folha1!F60)</f>
        <v/>
      </c>
    </row>
    <row r="609" spans="1:6" x14ac:dyDescent="0.2">
      <c r="A609" t="str">
        <f>Folha1!$A$45</f>
        <v>2. Equipamento/Mobiliário</v>
      </c>
      <c r="B609" t="str">
        <f>Folha1!$A$46</f>
        <v>Equipamento do quarto</v>
      </c>
      <c r="C609" t="s">
        <v>362</v>
      </c>
      <c r="F609" t="str">
        <f>IF(Folha1!G60="","",Folha1!G60)</f>
        <v/>
      </c>
    </row>
    <row r="610" spans="1:6" x14ac:dyDescent="0.2">
      <c r="A610" t="str">
        <f>Folha1!$A$45</f>
        <v>2. Equipamento/Mobiliário</v>
      </c>
      <c r="B610" t="str">
        <f>Folha1!$A$46</f>
        <v>Equipamento do quarto</v>
      </c>
      <c r="C610" t="s">
        <v>363</v>
      </c>
      <c r="F610" t="str">
        <f>IF(Folha1!H60="","",Folha1!H60)</f>
        <v/>
      </c>
    </row>
    <row r="611" spans="1:6" x14ac:dyDescent="0.2">
      <c r="A611" t="str">
        <f>Folha1!$A$45</f>
        <v>2. Equipamento/Mobiliário</v>
      </c>
      <c r="B611" t="str">
        <f>Folha1!$A$46</f>
        <v>Equipamento do quarto</v>
      </c>
      <c r="C611" t="s">
        <v>364</v>
      </c>
      <c r="F611" t="str">
        <f>IF(Folha1!I60="","",Folha1!I60)</f>
        <v/>
      </c>
    </row>
    <row r="612" spans="1:6" x14ac:dyDescent="0.2">
      <c r="A612" t="str">
        <f>Folha1!$A$45</f>
        <v>2. Equipamento/Mobiliário</v>
      </c>
      <c r="B612" t="str">
        <f>Folha1!$A$46</f>
        <v>Equipamento do quarto</v>
      </c>
      <c r="C612" t="s">
        <v>365</v>
      </c>
      <c r="F612">
        <f>IF(Folha1!J60="ü","1",IF(Folha1!J60="Ø","0",IF(Folha1!J60="Ó","0",Folha1!J60)))</f>
        <v>0</v>
      </c>
    </row>
    <row r="613" spans="1:6" x14ac:dyDescent="0.2">
      <c r="A613" t="str">
        <f>Folha1!$A$45</f>
        <v>2. Equipamento/Mobiliário</v>
      </c>
      <c r="B613" t="str">
        <f>Folha1!$A$46</f>
        <v>Equipamento do quarto</v>
      </c>
      <c r="C613" s="161" t="str">
        <f>Folha1!$K$7</f>
        <v>Parcial</v>
      </c>
      <c r="F613" t="str">
        <f>IF(Folha1!K60="","",Folha1!K60)</f>
        <v>0</v>
      </c>
    </row>
    <row r="614" spans="1:6" x14ac:dyDescent="0.2">
      <c r="A614" t="str">
        <f>Folha1!$A$45</f>
        <v>2. Equipamento/Mobiliário</v>
      </c>
      <c r="B614" t="str">
        <f>Folha1!$A$46</f>
        <v>Equipamento do quarto</v>
      </c>
      <c r="C614" t="str">
        <f>Folha1!$L$7</f>
        <v>Total</v>
      </c>
      <c r="F614">
        <f>IF(Folha1!L60="","",Folha1!L60)</f>
        <v>0</v>
      </c>
    </row>
    <row r="615" spans="1:6" x14ac:dyDescent="0.2">
      <c r="A615" t="str">
        <f>Folha1!$A$45</f>
        <v>2. Equipamento/Mobiliário</v>
      </c>
      <c r="B615" t="str">
        <f>Folha1!$A$46</f>
        <v>Equipamento do quarto</v>
      </c>
      <c r="C615" t="str">
        <f>Folha1!$M$7</f>
        <v>Observações</v>
      </c>
      <c r="F615" t="str">
        <f>IF(Folha1!M60="","",Folha1!M60)</f>
        <v/>
      </c>
    </row>
    <row r="616" spans="1:6" x14ac:dyDescent="0.2">
      <c r="A616" t="str">
        <f>Folha1!$A$45</f>
        <v>2. Equipamento/Mobiliário</v>
      </c>
      <c r="B616" t="str">
        <f>Folha1!$A$46</f>
        <v>Equipamento do quarto</v>
      </c>
      <c r="C616" t="str">
        <f>Folha1!$B$7</f>
        <v>N.º</v>
      </c>
      <c r="F616">
        <f>IF(Folha1!B61="","",Folha1!B61)</f>
        <v>52</v>
      </c>
    </row>
    <row r="617" spans="1:6" x14ac:dyDescent="0.2">
      <c r="A617" t="str">
        <f>Folha1!$A$45</f>
        <v>2. Equipamento/Mobiliário</v>
      </c>
      <c r="B617" t="str">
        <f>Folha1!$A$46</f>
        <v>Equipamento do quarto</v>
      </c>
      <c r="C617" t="str">
        <f>Folha1!$C$7</f>
        <v>Requisitos</v>
      </c>
      <c r="F617" t="str">
        <f>IF(Folha1!C61="","",Folha1!C61)</f>
        <v>Interruptor geral automático</v>
      </c>
    </row>
    <row r="618" spans="1:6" x14ac:dyDescent="0.2">
      <c r="A618" t="str">
        <f>Folha1!$A$45</f>
        <v>2. Equipamento/Mobiliário</v>
      </c>
      <c r="B618" t="str">
        <f>Folha1!$A$46</f>
        <v>Equipamento do quarto</v>
      </c>
      <c r="C618" t="str">
        <f>Folha1!$D$7</f>
        <v>Pontos</v>
      </c>
      <c r="F618">
        <f>IF(Folha1!D61="","",Folha1!D61)</f>
        <v>1</v>
      </c>
    </row>
    <row r="619" spans="1:6" x14ac:dyDescent="0.2">
      <c r="A619" t="str">
        <f>Folha1!$A$45</f>
        <v>2. Equipamento/Mobiliário</v>
      </c>
      <c r="B619" t="str">
        <f>Folha1!$A$46</f>
        <v>Equipamento do quarto</v>
      </c>
      <c r="C619" t="s">
        <v>360</v>
      </c>
      <c r="F619" t="str">
        <f>IF(Folha1!E61="","",Folha1!E61)</f>
        <v/>
      </c>
    </row>
    <row r="620" spans="1:6" x14ac:dyDescent="0.2">
      <c r="A620" t="str">
        <f>Folha1!$A$45</f>
        <v>2. Equipamento/Mobiliário</v>
      </c>
      <c r="B620" t="str">
        <f>Folha1!$A$46</f>
        <v>Equipamento do quarto</v>
      </c>
      <c r="C620" t="s">
        <v>361</v>
      </c>
      <c r="F620" t="str">
        <f>IF(Folha1!F61="","",Folha1!F61)</f>
        <v/>
      </c>
    </row>
    <row r="621" spans="1:6" x14ac:dyDescent="0.2">
      <c r="A621" t="str">
        <f>Folha1!$A$45</f>
        <v>2. Equipamento/Mobiliário</v>
      </c>
      <c r="B621" t="str">
        <f>Folha1!$A$46</f>
        <v>Equipamento do quarto</v>
      </c>
      <c r="C621" t="s">
        <v>362</v>
      </c>
      <c r="F621" t="str">
        <f>IF(Folha1!G61="","",Folha1!G61)</f>
        <v/>
      </c>
    </row>
    <row r="622" spans="1:6" x14ac:dyDescent="0.2">
      <c r="A622" t="str">
        <f>Folha1!$A$45</f>
        <v>2. Equipamento/Mobiliário</v>
      </c>
      <c r="B622" t="str">
        <f>Folha1!$A$46</f>
        <v>Equipamento do quarto</v>
      </c>
      <c r="C622" t="s">
        <v>363</v>
      </c>
      <c r="F622" t="str">
        <f>IF(Folha1!H61="","",Folha1!H61)</f>
        <v/>
      </c>
    </row>
    <row r="623" spans="1:6" x14ac:dyDescent="0.2">
      <c r="A623" t="str">
        <f>Folha1!$A$45</f>
        <v>2. Equipamento/Mobiliário</v>
      </c>
      <c r="B623" t="str">
        <f>Folha1!$A$46</f>
        <v>Equipamento do quarto</v>
      </c>
      <c r="C623" t="s">
        <v>364</v>
      </c>
      <c r="F623" t="str">
        <f>IF(Folha1!I61="","",Folha1!I61)</f>
        <v/>
      </c>
    </row>
    <row r="624" spans="1:6" x14ac:dyDescent="0.2">
      <c r="A624" t="str">
        <f>Folha1!$A$45</f>
        <v>2. Equipamento/Mobiliário</v>
      </c>
      <c r="B624" t="str">
        <f>Folha1!$A$46</f>
        <v>Equipamento do quarto</v>
      </c>
      <c r="C624" t="s">
        <v>365</v>
      </c>
      <c r="F624">
        <f>IF(Folha1!J61="ü","1",IF(Folha1!J61="Ø","0",IF(Folha1!J61="Ó","0",Folha1!J61)))</f>
        <v>0</v>
      </c>
    </row>
    <row r="625" spans="1:6" x14ac:dyDescent="0.2">
      <c r="A625" t="str">
        <f>Folha1!$A$45</f>
        <v>2. Equipamento/Mobiliário</v>
      </c>
      <c r="B625" t="str">
        <f>Folha1!$A$46</f>
        <v>Equipamento do quarto</v>
      </c>
      <c r="C625" s="161" t="str">
        <f>Folha1!$K$7</f>
        <v>Parcial</v>
      </c>
      <c r="F625" t="str">
        <f>IF(Folha1!K61="","",Folha1!K61)</f>
        <v>0</v>
      </c>
    </row>
    <row r="626" spans="1:6" x14ac:dyDescent="0.2">
      <c r="A626" t="str">
        <f>Folha1!$A$45</f>
        <v>2. Equipamento/Mobiliário</v>
      </c>
      <c r="B626" t="str">
        <f>Folha1!$A$46</f>
        <v>Equipamento do quarto</v>
      </c>
      <c r="C626" t="str">
        <f>Folha1!$L$7</f>
        <v>Total</v>
      </c>
      <c r="F626">
        <f>IF(Folha1!L61="","",Folha1!L61)</f>
        <v>0</v>
      </c>
    </row>
    <row r="627" spans="1:6" x14ac:dyDescent="0.2">
      <c r="A627" t="str">
        <f>Folha1!$A$45</f>
        <v>2. Equipamento/Mobiliário</v>
      </c>
      <c r="B627" t="str">
        <f>Folha1!$A$46</f>
        <v>Equipamento do quarto</v>
      </c>
      <c r="C627" t="str">
        <f>Folha1!$M$7</f>
        <v>Observações</v>
      </c>
      <c r="F627" t="str">
        <f>IF(Folha1!M61="","",Folha1!M61)</f>
        <v/>
      </c>
    </row>
    <row r="628" spans="1:6" x14ac:dyDescent="0.2">
      <c r="A628" t="str">
        <f>Folha1!$A$45</f>
        <v>2. Equipamento/Mobiliário</v>
      </c>
      <c r="B628" t="str">
        <f>Folha1!A62</f>
        <v>Equip. das salas de estar e de refeições (quando existam na UA)</v>
      </c>
      <c r="C628" t="str">
        <f>Folha1!$B$7</f>
        <v>N.º</v>
      </c>
      <c r="F628">
        <f>IF(Folha1!B62="","",Folha1!B62)</f>
        <v>53</v>
      </c>
    </row>
    <row r="629" spans="1:6" x14ac:dyDescent="0.2">
      <c r="A629" t="str">
        <f>Folha1!$A$45</f>
        <v>2. Equipamento/Mobiliário</v>
      </c>
      <c r="B629" t="str">
        <f>Folha1!A62</f>
        <v>Equip. das salas de estar e de refeições (quando existam na UA)</v>
      </c>
      <c r="C629" t="str">
        <f>Folha1!$C$7</f>
        <v>Requisitos</v>
      </c>
      <c r="F629" t="str">
        <f>IF(Folha1!C62="","",Folha1!C62)</f>
        <v>Mesa de refeições ou adaptável para o efeito, cadeiras e sofá, loiças, vidros e talheres</v>
      </c>
    </row>
    <row r="630" spans="1:6" x14ac:dyDescent="0.2">
      <c r="A630" t="str">
        <f>Folha1!$A$45</f>
        <v>2. Equipamento/Mobiliário</v>
      </c>
      <c r="B630" t="str">
        <f>Folha1!A62</f>
        <v>Equip. das salas de estar e de refeições (quando existam na UA)</v>
      </c>
      <c r="C630" t="str">
        <f>Folha1!$D$7</f>
        <v>Pontos</v>
      </c>
      <c r="F630" t="str">
        <f>IF(Folha1!D62="","",Folha1!D62)</f>
        <v>---</v>
      </c>
    </row>
    <row r="631" spans="1:6" x14ac:dyDescent="0.2">
      <c r="A631" t="str">
        <f>Folha1!$A$45</f>
        <v>2. Equipamento/Mobiliário</v>
      </c>
      <c r="B631" t="str">
        <f>Folha1!A62</f>
        <v>Equip. das salas de estar e de refeições (quando existam na UA)</v>
      </c>
      <c r="C631" t="s">
        <v>360</v>
      </c>
      <c r="F631" t="str">
        <f>IF(Folha1!E62="","",Folha1!E62)</f>
        <v>Ob.</v>
      </c>
    </row>
    <row r="632" spans="1:6" x14ac:dyDescent="0.2">
      <c r="A632" t="str">
        <f>Folha1!$A$45</f>
        <v>2. Equipamento/Mobiliário</v>
      </c>
      <c r="B632" t="str">
        <f>Folha1!A62</f>
        <v>Equip. das salas de estar e de refeições (quando existam na UA)</v>
      </c>
      <c r="C632" t="s">
        <v>361</v>
      </c>
      <c r="F632" t="str">
        <f>IF(Folha1!F62="","",Folha1!F62)</f>
        <v>Ob.</v>
      </c>
    </row>
    <row r="633" spans="1:6" x14ac:dyDescent="0.2">
      <c r="A633" t="str">
        <f>Folha1!$A$45</f>
        <v>2. Equipamento/Mobiliário</v>
      </c>
      <c r="B633" t="str">
        <f>Folha1!A62</f>
        <v>Equip. das salas de estar e de refeições (quando existam na UA)</v>
      </c>
      <c r="C633" t="s">
        <v>362</v>
      </c>
      <c r="F633" t="str">
        <f>IF(Folha1!G62="","",Folha1!G62)</f>
        <v>Ob.</v>
      </c>
    </row>
    <row r="634" spans="1:6" x14ac:dyDescent="0.2">
      <c r="A634" t="str">
        <f>Folha1!$A$45</f>
        <v>2. Equipamento/Mobiliário</v>
      </c>
      <c r="B634" t="str">
        <f>Folha1!A62</f>
        <v>Equip. das salas de estar e de refeições (quando existam na UA)</v>
      </c>
      <c r="C634" t="s">
        <v>363</v>
      </c>
      <c r="F634" t="str">
        <f>IF(Folha1!H62="","",Folha1!H62)</f>
        <v>Ob.</v>
      </c>
    </row>
    <row r="635" spans="1:6" x14ac:dyDescent="0.2">
      <c r="A635" t="str">
        <f>Folha1!$A$45</f>
        <v>2. Equipamento/Mobiliário</v>
      </c>
      <c r="B635" t="str">
        <f>Folha1!A62</f>
        <v>Equip. das salas de estar e de refeições (quando existam na UA)</v>
      </c>
      <c r="C635" t="s">
        <v>364</v>
      </c>
      <c r="F635" t="str">
        <f>IF(Folha1!I62="","",Folha1!I62)</f>
        <v>Ob.</v>
      </c>
    </row>
    <row r="636" spans="1:6" x14ac:dyDescent="0.2">
      <c r="A636" t="str">
        <f>Folha1!$A$45</f>
        <v>2. Equipamento/Mobiliário</v>
      </c>
      <c r="B636" t="str">
        <f>Folha1!A62</f>
        <v>Equip. das salas de estar e de refeições (quando existam na UA)</v>
      </c>
      <c r="C636" t="s">
        <v>365</v>
      </c>
      <c r="F636">
        <f>IF(Folha1!J62="ü","1",IF(Folha1!J62="Ø","0",IF(Folha1!J62="Ó","0",Folha1!J62)))</f>
        <v>0</v>
      </c>
    </row>
    <row r="637" spans="1:6" x14ac:dyDescent="0.2">
      <c r="A637" t="str">
        <f>Folha1!$A$45</f>
        <v>2. Equipamento/Mobiliário</v>
      </c>
      <c r="B637" t="str">
        <f>Folha1!A62</f>
        <v>Equip. das salas de estar e de refeições (quando existam na UA)</v>
      </c>
      <c r="C637" s="161" t="str">
        <f>Folha1!$K$7</f>
        <v>Parcial</v>
      </c>
      <c r="F637" t="str">
        <f>IF(Folha1!K62="","",Folha1!K62)</f>
        <v>0</v>
      </c>
    </row>
    <row r="638" spans="1:6" x14ac:dyDescent="0.2">
      <c r="A638" t="str">
        <f>Folha1!$A$45</f>
        <v>2. Equipamento/Mobiliário</v>
      </c>
      <c r="B638" t="str">
        <f>Folha1!A62</f>
        <v>Equip. das salas de estar e de refeições (quando existam na UA)</v>
      </c>
      <c r="C638" t="str">
        <f>Folha1!$L$7</f>
        <v>Total</v>
      </c>
      <c r="F638">
        <f>IF(Folha1!L62="","",Folha1!L62)</f>
        <v>0</v>
      </c>
    </row>
    <row r="639" spans="1:6" x14ac:dyDescent="0.2">
      <c r="A639" t="str">
        <f>Folha1!$A$45</f>
        <v>2. Equipamento/Mobiliário</v>
      </c>
      <c r="B639" t="str">
        <f>Folha1!A62</f>
        <v>Equip. das salas de estar e de refeições (quando existam na UA)</v>
      </c>
      <c r="C639" t="str">
        <f>Folha1!$M$7</f>
        <v>Observações</v>
      </c>
      <c r="F639" t="str">
        <f>IF(Folha1!M62="","",Folha1!M62)</f>
        <v/>
      </c>
    </row>
    <row r="640" spans="1:6" x14ac:dyDescent="0.2">
      <c r="A640" t="str">
        <f>Folha1!$A$45</f>
        <v>2. Equipamento/Mobiliário</v>
      </c>
      <c r="B640" t="str">
        <f>Folha1!A63</f>
        <v>Equipamento da cozinha ou kitchenette</v>
      </c>
      <c r="C640" t="str">
        <f>Folha1!$B$7</f>
        <v>N.º</v>
      </c>
      <c r="F640">
        <f>IF(Folha1!B63="","",Folha1!B63)</f>
        <v>54</v>
      </c>
    </row>
    <row r="641" spans="1:6" x14ac:dyDescent="0.2">
      <c r="A641" t="str">
        <f>Folha1!$A$45</f>
        <v>2. Equipamento/Mobiliário</v>
      </c>
      <c r="B641" t="str">
        <f>Folha1!A63</f>
        <v>Equipamento da cozinha ou kitchenette</v>
      </c>
      <c r="C641" t="str">
        <f>Folha1!$C$7</f>
        <v>Requisitos</v>
      </c>
      <c r="F641" t="str">
        <f>IF(Folha1!C63="","",Folha1!C63)</f>
        <v>Frigorífico, micro-ondas e lava-loiça</v>
      </c>
    </row>
    <row r="642" spans="1:6" x14ac:dyDescent="0.2">
      <c r="A642" t="str">
        <f>Folha1!$A$45</f>
        <v>2. Equipamento/Mobiliário</v>
      </c>
      <c r="B642" t="str">
        <f>Folha1!A63</f>
        <v>Equipamento da cozinha ou kitchenette</v>
      </c>
      <c r="C642" t="str">
        <f>Folha1!$D$7</f>
        <v>Pontos</v>
      </c>
      <c r="F642" t="str">
        <f>IF(Folha1!D63="","",Folha1!D63)</f>
        <v>---</v>
      </c>
    </row>
    <row r="643" spans="1:6" x14ac:dyDescent="0.2">
      <c r="A643" t="str">
        <f>Folha1!$A$45</f>
        <v>2. Equipamento/Mobiliário</v>
      </c>
      <c r="B643" t="str">
        <f>Folha1!A63</f>
        <v>Equipamento da cozinha ou kitchenette</v>
      </c>
      <c r="C643" t="s">
        <v>360</v>
      </c>
      <c r="F643" t="str">
        <f>IF(Folha1!E63="","",Folha1!E63)</f>
        <v>Ob.</v>
      </c>
    </row>
    <row r="644" spans="1:6" x14ac:dyDescent="0.2">
      <c r="A644" t="str">
        <f>Folha1!$A$45</f>
        <v>2. Equipamento/Mobiliário</v>
      </c>
      <c r="B644" t="str">
        <f>Folha1!A63</f>
        <v>Equipamento da cozinha ou kitchenette</v>
      </c>
      <c r="C644" t="s">
        <v>361</v>
      </c>
      <c r="F644" t="str">
        <f>IF(Folha1!F63="","",Folha1!F63)</f>
        <v>Ob.</v>
      </c>
    </row>
    <row r="645" spans="1:6" x14ac:dyDescent="0.2">
      <c r="A645" t="str">
        <f>Folha1!$A$45</f>
        <v>2. Equipamento/Mobiliário</v>
      </c>
      <c r="B645" t="str">
        <f>Folha1!A63</f>
        <v>Equipamento da cozinha ou kitchenette</v>
      </c>
      <c r="C645" t="s">
        <v>362</v>
      </c>
      <c r="F645" t="str">
        <f>IF(Folha1!G63="","",Folha1!G63)</f>
        <v>Ob.</v>
      </c>
    </row>
    <row r="646" spans="1:6" x14ac:dyDescent="0.2">
      <c r="A646" t="str">
        <f>Folha1!$A$45</f>
        <v>2. Equipamento/Mobiliário</v>
      </c>
      <c r="B646" t="str">
        <f>Folha1!A63</f>
        <v>Equipamento da cozinha ou kitchenette</v>
      </c>
      <c r="C646" t="s">
        <v>363</v>
      </c>
      <c r="F646" t="str">
        <f>IF(Folha1!H63="","",Folha1!H63)</f>
        <v>Ob.</v>
      </c>
    </row>
    <row r="647" spans="1:6" x14ac:dyDescent="0.2">
      <c r="A647" t="str">
        <f>Folha1!$A$45</f>
        <v>2. Equipamento/Mobiliário</v>
      </c>
      <c r="B647" t="str">
        <f>Folha1!A63</f>
        <v>Equipamento da cozinha ou kitchenette</v>
      </c>
      <c r="C647" t="s">
        <v>364</v>
      </c>
      <c r="F647" t="str">
        <f>IF(Folha1!I63="","",Folha1!I63)</f>
        <v>Ob.</v>
      </c>
    </row>
    <row r="648" spans="1:6" x14ac:dyDescent="0.2">
      <c r="A648" t="str">
        <f>Folha1!$A$45</f>
        <v>2. Equipamento/Mobiliário</v>
      </c>
      <c r="B648" t="str">
        <f>Folha1!A63</f>
        <v>Equipamento da cozinha ou kitchenette</v>
      </c>
      <c r="C648" t="s">
        <v>365</v>
      </c>
      <c r="F648">
        <f>IF(Folha1!J63="ü","1",IF(Folha1!J63="Ø","0",IF(Folha1!J63="Ó","0",Folha1!J63)))</f>
        <v>0</v>
      </c>
    </row>
    <row r="649" spans="1:6" x14ac:dyDescent="0.2">
      <c r="A649" t="str">
        <f>Folha1!$A$45</f>
        <v>2. Equipamento/Mobiliário</v>
      </c>
      <c r="B649" t="str">
        <f>Folha1!A63</f>
        <v>Equipamento da cozinha ou kitchenette</v>
      </c>
      <c r="C649" s="161" t="str">
        <f>Folha1!$K$7</f>
        <v>Parcial</v>
      </c>
      <c r="F649" t="str">
        <f>IF(Folha1!K63="","",Folha1!K63)</f>
        <v>0</v>
      </c>
    </row>
    <row r="650" spans="1:6" x14ac:dyDescent="0.2">
      <c r="A650" t="str">
        <f>Folha1!$A$45</f>
        <v>2. Equipamento/Mobiliário</v>
      </c>
      <c r="B650" t="str">
        <f>Folha1!A63</f>
        <v>Equipamento da cozinha ou kitchenette</v>
      </c>
      <c r="C650" t="str">
        <f>Folha1!$L$7</f>
        <v>Total</v>
      </c>
      <c r="F650">
        <f>IF(Folha1!L63="","",Folha1!L63)</f>
        <v>0</v>
      </c>
    </row>
    <row r="651" spans="1:6" x14ac:dyDescent="0.2">
      <c r="A651" t="str">
        <f>Folha1!$A$45</f>
        <v>2. Equipamento/Mobiliário</v>
      </c>
      <c r="B651" t="str">
        <f>Folha1!A63</f>
        <v>Equipamento da cozinha ou kitchenette</v>
      </c>
      <c r="C651" t="str">
        <f>Folha1!$M$7</f>
        <v>Observações</v>
      </c>
      <c r="F651" t="str">
        <f>IF(Folha1!M63="","",Folha1!M63)</f>
        <v/>
      </c>
    </row>
    <row r="652" spans="1:6" x14ac:dyDescent="0.2">
      <c r="A652" t="str">
        <f>Folha1!$A$45</f>
        <v>2. Equipamento/Mobiliário</v>
      </c>
      <c r="B652" t="str">
        <f>Folha1!A63</f>
        <v>Equipamento da cozinha ou kitchenette</v>
      </c>
      <c r="C652" t="str">
        <f>Folha1!$B$7</f>
        <v>N.º</v>
      </c>
      <c r="F652">
        <f>IF(Folha1!B64="","",Folha1!B64)</f>
        <v>55</v>
      </c>
    </row>
    <row r="653" spans="1:6" x14ac:dyDescent="0.2">
      <c r="A653" t="str">
        <f>Folha1!$A$45</f>
        <v>2. Equipamento/Mobiliário</v>
      </c>
      <c r="B653" t="str">
        <f>Folha1!A63</f>
        <v>Equipamento da cozinha ou kitchenette</v>
      </c>
      <c r="C653" t="str">
        <f>Folha1!$C$7</f>
        <v>Requisitos</v>
      </c>
      <c r="F653" t="str">
        <f>IF(Folha1!C64="","",Folha1!C64)</f>
        <v>Utensílios de cozinha</v>
      </c>
    </row>
    <row r="654" spans="1:6" x14ac:dyDescent="0.2">
      <c r="A654" t="str">
        <f>Folha1!$A$45</f>
        <v>2. Equipamento/Mobiliário</v>
      </c>
      <c r="B654" t="str">
        <f>Folha1!A63</f>
        <v>Equipamento da cozinha ou kitchenette</v>
      </c>
      <c r="C654" t="str">
        <f>Folha1!$D$7</f>
        <v>Pontos</v>
      </c>
      <c r="F654" t="str">
        <f>IF(Folha1!D64="","",Folha1!D64)</f>
        <v>---</v>
      </c>
    </row>
    <row r="655" spans="1:6" x14ac:dyDescent="0.2">
      <c r="A655" t="str">
        <f>Folha1!$A$45</f>
        <v>2. Equipamento/Mobiliário</v>
      </c>
      <c r="B655" t="str">
        <f>Folha1!A63</f>
        <v>Equipamento da cozinha ou kitchenette</v>
      </c>
      <c r="C655" t="s">
        <v>360</v>
      </c>
      <c r="F655" t="str">
        <f>IF(Folha1!E64="","",Folha1!E64)</f>
        <v>Ob.</v>
      </c>
    </row>
    <row r="656" spans="1:6" x14ac:dyDescent="0.2">
      <c r="A656" t="str">
        <f>Folha1!$A$45</f>
        <v>2. Equipamento/Mobiliário</v>
      </c>
      <c r="B656" t="str">
        <f>Folha1!A63</f>
        <v>Equipamento da cozinha ou kitchenette</v>
      </c>
      <c r="C656" t="s">
        <v>361</v>
      </c>
      <c r="F656" t="str">
        <f>IF(Folha1!F64="","",Folha1!F64)</f>
        <v>Ob.</v>
      </c>
    </row>
    <row r="657" spans="1:6" x14ac:dyDescent="0.2">
      <c r="A657" t="str">
        <f>Folha1!$A$45</f>
        <v>2. Equipamento/Mobiliário</v>
      </c>
      <c r="B657" t="str">
        <f>Folha1!A63</f>
        <v>Equipamento da cozinha ou kitchenette</v>
      </c>
      <c r="C657" t="s">
        <v>362</v>
      </c>
      <c r="F657" t="str">
        <f>IF(Folha1!G64="","",Folha1!G64)</f>
        <v>Ob.</v>
      </c>
    </row>
    <row r="658" spans="1:6" x14ac:dyDescent="0.2">
      <c r="A658" t="str">
        <f>Folha1!$A$45</f>
        <v>2. Equipamento/Mobiliário</v>
      </c>
      <c r="B658" t="str">
        <f>Folha1!A63</f>
        <v>Equipamento da cozinha ou kitchenette</v>
      </c>
      <c r="C658" t="s">
        <v>363</v>
      </c>
      <c r="F658" t="str">
        <f>IF(Folha1!H64="","",Folha1!H64)</f>
        <v>Ob.</v>
      </c>
    </row>
    <row r="659" spans="1:6" x14ac:dyDescent="0.2">
      <c r="A659" t="str">
        <f>Folha1!$A$45</f>
        <v>2. Equipamento/Mobiliário</v>
      </c>
      <c r="B659" t="str">
        <f>Folha1!A63</f>
        <v>Equipamento da cozinha ou kitchenette</v>
      </c>
      <c r="C659" t="s">
        <v>364</v>
      </c>
      <c r="F659" t="str">
        <f>IF(Folha1!I64="","",Folha1!I64)</f>
        <v>Ob.</v>
      </c>
    </row>
    <row r="660" spans="1:6" x14ac:dyDescent="0.2">
      <c r="A660" t="str">
        <f>Folha1!$A$45</f>
        <v>2. Equipamento/Mobiliário</v>
      </c>
      <c r="B660" t="str">
        <f>Folha1!A63</f>
        <v>Equipamento da cozinha ou kitchenette</v>
      </c>
      <c r="C660" t="s">
        <v>365</v>
      </c>
      <c r="F660">
        <f>IF(Folha1!J64="ü","1",IF(Folha1!J64="Ø","0",IF(Folha1!J64="Ó","0",Folha1!J64)))</f>
        <v>0</v>
      </c>
    </row>
    <row r="661" spans="1:6" x14ac:dyDescent="0.2">
      <c r="A661" t="str">
        <f>Folha1!$A$45</f>
        <v>2. Equipamento/Mobiliário</v>
      </c>
      <c r="B661" t="str">
        <f>Folha1!A63</f>
        <v>Equipamento da cozinha ou kitchenette</v>
      </c>
      <c r="C661" s="161" t="str">
        <f>Folha1!$K$7</f>
        <v>Parcial</v>
      </c>
      <c r="F661" t="str">
        <f>IF(Folha1!K64="","",Folha1!K64)</f>
        <v>0</v>
      </c>
    </row>
    <row r="662" spans="1:6" x14ac:dyDescent="0.2">
      <c r="A662" t="str">
        <f>Folha1!$A$45</f>
        <v>2. Equipamento/Mobiliário</v>
      </c>
      <c r="B662" t="str">
        <f>Folha1!A63</f>
        <v>Equipamento da cozinha ou kitchenette</v>
      </c>
      <c r="C662" t="str">
        <f>Folha1!$L$7</f>
        <v>Total</v>
      </c>
      <c r="F662">
        <f>IF(Folha1!L64="","",Folha1!L64)</f>
        <v>0</v>
      </c>
    </row>
    <row r="663" spans="1:6" x14ac:dyDescent="0.2">
      <c r="A663" t="str">
        <f>Folha1!$A$45</f>
        <v>2. Equipamento/Mobiliário</v>
      </c>
      <c r="B663" t="str">
        <f>Folha1!A63</f>
        <v>Equipamento da cozinha ou kitchenette</v>
      </c>
      <c r="C663" t="str">
        <f>Folha1!$M$7</f>
        <v>Observações</v>
      </c>
      <c r="F663" t="str">
        <f>IF(Folha1!M64="","",Folha1!M64)</f>
        <v/>
      </c>
    </row>
    <row r="664" spans="1:6" x14ac:dyDescent="0.2">
      <c r="A664" t="str">
        <f>Folha1!$A$45</f>
        <v>2. Equipamento/Mobiliário</v>
      </c>
      <c r="B664" t="str">
        <f>Folha1!A63</f>
        <v>Equipamento da cozinha ou kitchenette</v>
      </c>
      <c r="C664" t="str">
        <f>Folha1!$B$7</f>
        <v>N.º</v>
      </c>
      <c r="F664">
        <f>IF(Folha1!B65="","",Folha1!B65)</f>
        <v>56</v>
      </c>
    </row>
    <row r="665" spans="1:6" x14ac:dyDescent="0.2">
      <c r="A665" t="str">
        <f>Folha1!$A$45</f>
        <v>2. Equipamento/Mobiliário</v>
      </c>
      <c r="B665" t="str">
        <f>Folha1!A63</f>
        <v>Equipamento da cozinha ou kitchenette</v>
      </c>
      <c r="C665" t="str">
        <f>Folha1!$C$7</f>
        <v>Requisitos</v>
      </c>
      <c r="F665" t="str">
        <f>IF(Folha1!C65="","",Folha1!C65)</f>
        <v>Fogão ou placa e exaustor de fumos</v>
      </c>
    </row>
    <row r="666" spans="1:6" x14ac:dyDescent="0.2">
      <c r="A666" t="str">
        <f>Folha1!$A$45</f>
        <v>2. Equipamento/Mobiliário</v>
      </c>
      <c r="B666" t="str">
        <f>Folha1!A63</f>
        <v>Equipamento da cozinha ou kitchenette</v>
      </c>
      <c r="C666" t="str">
        <f>Folha1!$D$7</f>
        <v>Pontos</v>
      </c>
      <c r="F666">
        <f>IF(Folha1!D65="","",Folha1!D65)</f>
        <v>8</v>
      </c>
    </row>
    <row r="667" spans="1:6" x14ac:dyDescent="0.2">
      <c r="A667" t="str">
        <f>Folha1!$A$45</f>
        <v>2. Equipamento/Mobiliário</v>
      </c>
      <c r="B667" t="str">
        <f>Folha1!A63</f>
        <v>Equipamento da cozinha ou kitchenette</v>
      </c>
      <c r="C667" t="s">
        <v>360</v>
      </c>
      <c r="F667" t="str">
        <f>IF(Folha1!E65="","",Folha1!E65)</f>
        <v/>
      </c>
    </row>
    <row r="668" spans="1:6" x14ac:dyDescent="0.2">
      <c r="A668" t="str">
        <f>Folha1!$A$45</f>
        <v>2. Equipamento/Mobiliário</v>
      </c>
      <c r="B668" t="str">
        <f>Folha1!A63</f>
        <v>Equipamento da cozinha ou kitchenette</v>
      </c>
      <c r="C668" t="s">
        <v>361</v>
      </c>
      <c r="F668" t="str">
        <f>IF(Folha1!F65="","",Folha1!F65)</f>
        <v/>
      </c>
    </row>
    <row r="669" spans="1:6" x14ac:dyDescent="0.2">
      <c r="A669" t="str">
        <f>Folha1!$A$45</f>
        <v>2. Equipamento/Mobiliário</v>
      </c>
      <c r="B669" t="str">
        <f>Folha1!A63</f>
        <v>Equipamento da cozinha ou kitchenette</v>
      </c>
      <c r="C669" t="s">
        <v>362</v>
      </c>
      <c r="F669" t="str">
        <f>IF(Folha1!G65="","",Folha1!G65)</f>
        <v/>
      </c>
    </row>
    <row r="670" spans="1:6" x14ac:dyDescent="0.2">
      <c r="A670" t="str">
        <f>Folha1!$A$45</f>
        <v>2. Equipamento/Mobiliário</v>
      </c>
      <c r="B670" t="str">
        <f>Folha1!A63</f>
        <v>Equipamento da cozinha ou kitchenette</v>
      </c>
      <c r="C670" t="s">
        <v>363</v>
      </c>
      <c r="F670" t="str">
        <f>IF(Folha1!H65="","",Folha1!H65)</f>
        <v/>
      </c>
    </row>
    <row r="671" spans="1:6" x14ac:dyDescent="0.2">
      <c r="A671" t="str">
        <f>Folha1!$A$45</f>
        <v>2. Equipamento/Mobiliário</v>
      </c>
      <c r="B671" t="str">
        <f>Folha1!A63</f>
        <v>Equipamento da cozinha ou kitchenette</v>
      </c>
      <c r="C671" t="s">
        <v>364</v>
      </c>
      <c r="F671" t="str">
        <f>IF(Folha1!I65="","",Folha1!I65)</f>
        <v/>
      </c>
    </row>
    <row r="672" spans="1:6" x14ac:dyDescent="0.2">
      <c r="A672" t="str">
        <f>Folha1!$A$45</f>
        <v>2. Equipamento/Mobiliário</v>
      </c>
      <c r="B672" t="str">
        <f>Folha1!A63</f>
        <v>Equipamento da cozinha ou kitchenette</v>
      </c>
      <c r="C672" t="s">
        <v>365</v>
      </c>
      <c r="F672">
        <f>IF(Folha1!J65="ü","1",IF(Folha1!J65="Ø","0",IF(Folha1!J65="Ó","0",Folha1!J65)))</f>
        <v>0</v>
      </c>
    </row>
    <row r="673" spans="1:6" x14ac:dyDescent="0.2">
      <c r="A673" t="str">
        <f>Folha1!$A$45</f>
        <v>2. Equipamento/Mobiliário</v>
      </c>
      <c r="B673" t="str">
        <f>Folha1!A63</f>
        <v>Equipamento da cozinha ou kitchenette</v>
      </c>
      <c r="C673" s="161" t="str">
        <f>Folha1!$K$7</f>
        <v>Parcial</v>
      </c>
      <c r="F673" t="str">
        <f>IF(Folha1!K65="","",Folha1!K65)</f>
        <v>0</v>
      </c>
    </row>
    <row r="674" spans="1:6" x14ac:dyDescent="0.2">
      <c r="A674" t="str">
        <f>Folha1!$A$45</f>
        <v>2. Equipamento/Mobiliário</v>
      </c>
      <c r="B674" t="str">
        <f>Folha1!A63</f>
        <v>Equipamento da cozinha ou kitchenette</v>
      </c>
      <c r="C674" t="str">
        <f>Folha1!$L$7</f>
        <v>Total</v>
      </c>
      <c r="F674">
        <f>IF(Folha1!L65="","",Folha1!L65)</f>
        <v>0</v>
      </c>
    </row>
    <row r="675" spans="1:6" x14ac:dyDescent="0.2">
      <c r="A675" t="str">
        <f>Folha1!$A$45</f>
        <v>2. Equipamento/Mobiliário</v>
      </c>
      <c r="B675" t="str">
        <f>Folha1!A63</f>
        <v>Equipamento da cozinha ou kitchenette</v>
      </c>
      <c r="C675" t="str">
        <f>Folha1!$M$7</f>
        <v>Observações</v>
      </c>
      <c r="F675" t="str">
        <f>IF(Folha1!M65="","",Folha1!M65)</f>
        <v/>
      </c>
    </row>
    <row r="676" spans="1:6" x14ac:dyDescent="0.2">
      <c r="A676" t="str">
        <f>Folha1!$A$45</f>
        <v>2. Equipamento/Mobiliário</v>
      </c>
      <c r="B676" t="str">
        <f>Folha1!A66</f>
        <v>Equipamento e acessórios sanitários</v>
      </c>
      <c r="C676" t="str">
        <f>Folha1!$B$7</f>
        <v>N.º</v>
      </c>
      <c r="F676">
        <f>IF(Folha1!B66="","",Folha1!B66)</f>
        <v>57</v>
      </c>
    </row>
    <row r="677" spans="1:6" x14ac:dyDescent="0.2">
      <c r="A677" t="str">
        <f>Folha1!$A$45</f>
        <v>2. Equipamento/Mobiliário</v>
      </c>
      <c r="B677" t="str">
        <f>Folha1!A66</f>
        <v>Equipamento e acessórios sanitários</v>
      </c>
      <c r="C677" t="str">
        <f>Folha1!$C$7</f>
        <v>Requisitos</v>
      </c>
      <c r="F677" t="str">
        <f>IF(Folha1!C66="","",Folha1!C66)</f>
        <v>Equipamento básico: espelho, toalhas (1 de rosto e 1 de banho por pessoa) e suporte para toalhas</v>
      </c>
    </row>
    <row r="678" spans="1:6" x14ac:dyDescent="0.2">
      <c r="A678" t="str">
        <f>Folha1!$A$45</f>
        <v>2. Equipamento/Mobiliário</v>
      </c>
      <c r="B678" t="str">
        <f>Folha1!A66</f>
        <v>Equipamento e acessórios sanitários</v>
      </c>
      <c r="C678" t="str">
        <f>Folha1!$D$7</f>
        <v>Pontos</v>
      </c>
      <c r="F678" t="str">
        <f>IF(Folha1!D66="","",Folha1!D66)</f>
        <v>---</v>
      </c>
    </row>
    <row r="679" spans="1:6" x14ac:dyDescent="0.2">
      <c r="A679" t="str">
        <f>Folha1!$A$45</f>
        <v>2. Equipamento/Mobiliário</v>
      </c>
      <c r="B679" t="str">
        <f>Folha1!A66</f>
        <v>Equipamento e acessórios sanitários</v>
      </c>
      <c r="C679" t="s">
        <v>360</v>
      </c>
      <c r="F679" t="str">
        <f>IF(Folha1!E66="","",Folha1!E66)</f>
        <v>Ob.</v>
      </c>
    </row>
    <row r="680" spans="1:6" x14ac:dyDescent="0.2">
      <c r="A680" t="str">
        <f>Folha1!$A$45</f>
        <v>2. Equipamento/Mobiliário</v>
      </c>
      <c r="B680" t="str">
        <f>Folha1!A66</f>
        <v>Equipamento e acessórios sanitários</v>
      </c>
      <c r="C680" t="s">
        <v>361</v>
      </c>
      <c r="F680" t="str">
        <f>IF(Folha1!F66="","",Folha1!F66)</f>
        <v>Ob.</v>
      </c>
    </row>
    <row r="681" spans="1:6" x14ac:dyDescent="0.2">
      <c r="A681" t="str">
        <f>Folha1!$A$45</f>
        <v>2. Equipamento/Mobiliário</v>
      </c>
      <c r="B681" t="str">
        <f>Folha1!A66</f>
        <v>Equipamento e acessórios sanitários</v>
      </c>
      <c r="C681" t="s">
        <v>362</v>
      </c>
      <c r="F681" t="str">
        <f>IF(Folha1!G66="","",Folha1!G66)</f>
        <v>NA</v>
      </c>
    </row>
    <row r="682" spans="1:6" x14ac:dyDescent="0.2">
      <c r="A682" t="str">
        <f>Folha1!$A$45</f>
        <v>2. Equipamento/Mobiliário</v>
      </c>
      <c r="B682" t="str">
        <f>Folha1!A66</f>
        <v>Equipamento e acessórios sanitários</v>
      </c>
      <c r="C682" t="s">
        <v>363</v>
      </c>
      <c r="F682" t="str">
        <f>IF(Folha1!H66="","",Folha1!H66)</f>
        <v>NA</v>
      </c>
    </row>
    <row r="683" spans="1:6" x14ac:dyDescent="0.2">
      <c r="A683" t="str">
        <f>Folha1!$A$45</f>
        <v>2. Equipamento/Mobiliário</v>
      </c>
      <c r="B683" t="str">
        <f>Folha1!A66</f>
        <v>Equipamento e acessórios sanitários</v>
      </c>
      <c r="C683" t="s">
        <v>364</v>
      </c>
      <c r="F683" t="str">
        <f>IF(Folha1!I66="","",Folha1!I66)</f>
        <v>NA</v>
      </c>
    </row>
    <row r="684" spans="1:6" x14ac:dyDescent="0.2">
      <c r="A684" t="str">
        <f>Folha1!$A$45</f>
        <v>2. Equipamento/Mobiliário</v>
      </c>
      <c r="B684" t="str">
        <f>Folha1!A66</f>
        <v>Equipamento e acessórios sanitários</v>
      </c>
      <c r="C684" t="s">
        <v>365</v>
      </c>
      <c r="F684">
        <f>IF(Folha1!J66="ü","1",IF(Folha1!J66="Ø","0",IF(Folha1!J66="Ó","0",Folha1!J66)))</f>
        <v>0</v>
      </c>
    </row>
    <row r="685" spans="1:6" x14ac:dyDescent="0.2">
      <c r="A685" t="str">
        <f>Folha1!$A$45</f>
        <v>2. Equipamento/Mobiliário</v>
      </c>
      <c r="B685" t="str">
        <f>Folha1!A66</f>
        <v>Equipamento e acessórios sanitários</v>
      </c>
      <c r="C685" s="161" t="str">
        <f>Folha1!$K$7</f>
        <v>Parcial</v>
      </c>
      <c r="F685" t="str">
        <f>IF(Folha1!K66="","",Folha1!K66)</f>
        <v>0</v>
      </c>
    </row>
    <row r="686" spans="1:6" x14ac:dyDescent="0.2">
      <c r="A686" t="str">
        <f>Folha1!$A$45</f>
        <v>2. Equipamento/Mobiliário</v>
      </c>
      <c r="B686" t="str">
        <f>Folha1!A66</f>
        <v>Equipamento e acessórios sanitários</v>
      </c>
      <c r="C686" t="str">
        <f>Folha1!$L$7</f>
        <v>Total</v>
      </c>
      <c r="F686">
        <f>IF(Folha1!L66="","",Folha1!L66)</f>
        <v>0</v>
      </c>
    </row>
    <row r="687" spans="1:6" x14ac:dyDescent="0.2">
      <c r="A687" t="str">
        <f>Folha1!$A$45</f>
        <v>2. Equipamento/Mobiliário</v>
      </c>
      <c r="B687" t="str">
        <f>Folha1!A66</f>
        <v>Equipamento e acessórios sanitários</v>
      </c>
      <c r="C687" t="str">
        <f>Folha1!$M$7</f>
        <v>Observações</v>
      </c>
      <c r="F687" t="str">
        <f>IF(Folha1!M66="","",Folha1!M66)</f>
        <v/>
      </c>
    </row>
    <row r="688" spans="1:6" x14ac:dyDescent="0.2">
      <c r="A688" t="str">
        <f>Folha1!$A$45</f>
        <v>2. Equipamento/Mobiliário</v>
      </c>
      <c r="B688" t="str">
        <f>Folha1!A66</f>
        <v>Equipamento e acessórios sanitários</v>
      </c>
      <c r="C688" t="str">
        <f>Folha1!$B$7</f>
        <v>N.º</v>
      </c>
      <c r="F688">
        <f>IF(Folha1!B67="","",Folha1!B67)</f>
        <v>58</v>
      </c>
    </row>
    <row r="689" spans="1:6" x14ac:dyDescent="0.2">
      <c r="A689" t="str">
        <f>Folha1!$A$45</f>
        <v>2. Equipamento/Mobiliário</v>
      </c>
      <c r="B689" t="str">
        <f>Folha1!A66</f>
        <v>Equipamento e acessórios sanitários</v>
      </c>
      <c r="C689" t="str">
        <f>Folha1!$C$7</f>
        <v>Requisitos</v>
      </c>
      <c r="F689" t="str">
        <f>IF(Folha1!C67="","",Folha1!C67)</f>
        <v>Equipamento médio: equipamento básico mais iluminação do lavatório, caixote do lixo, secador de cabelo, saco de lavandaria e tapete ou toalha de chão</v>
      </c>
    </row>
    <row r="690" spans="1:6" x14ac:dyDescent="0.2">
      <c r="A690" t="str">
        <f>Folha1!$A$45</f>
        <v>2. Equipamento/Mobiliário</v>
      </c>
      <c r="B690" t="str">
        <f>Folha1!A66</f>
        <v>Equipamento e acessórios sanitários</v>
      </c>
      <c r="C690" t="str">
        <f>Folha1!$D$7</f>
        <v>Pontos</v>
      </c>
      <c r="F690">
        <f>IF(Folha1!D67="","",Folha1!D67)</f>
        <v>5</v>
      </c>
    </row>
    <row r="691" spans="1:6" x14ac:dyDescent="0.2">
      <c r="A691" t="str">
        <f>Folha1!$A$45</f>
        <v>2. Equipamento/Mobiliário</v>
      </c>
      <c r="B691" t="str">
        <f>Folha1!A66</f>
        <v>Equipamento e acessórios sanitários</v>
      </c>
      <c r="C691" t="s">
        <v>360</v>
      </c>
      <c r="F691" t="str">
        <f>IF(Folha1!E67="","",Folha1!E67)</f>
        <v/>
      </c>
    </row>
    <row r="692" spans="1:6" x14ac:dyDescent="0.2">
      <c r="A692" t="str">
        <f>Folha1!$A$45</f>
        <v>2. Equipamento/Mobiliário</v>
      </c>
      <c r="B692" t="str">
        <f>Folha1!A66</f>
        <v>Equipamento e acessórios sanitários</v>
      </c>
      <c r="C692" t="s">
        <v>361</v>
      </c>
      <c r="F692" t="str">
        <f>IF(Folha1!F67="","",Folha1!F67)</f>
        <v/>
      </c>
    </row>
    <row r="693" spans="1:6" x14ac:dyDescent="0.2">
      <c r="A693" t="str">
        <f>Folha1!$A$45</f>
        <v>2. Equipamento/Mobiliário</v>
      </c>
      <c r="B693" t="str">
        <f>Folha1!A66</f>
        <v>Equipamento e acessórios sanitários</v>
      </c>
      <c r="C693" t="s">
        <v>362</v>
      </c>
      <c r="F693" t="str">
        <f>IF(Folha1!G67="","",Folha1!G67)</f>
        <v>Ob.</v>
      </c>
    </row>
    <row r="694" spans="1:6" x14ac:dyDescent="0.2">
      <c r="A694" t="str">
        <f>Folha1!$A$45</f>
        <v>2. Equipamento/Mobiliário</v>
      </c>
      <c r="B694" t="str">
        <f>Folha1!A66</f>
        <v>Equipamento e acessórios sanitários</v>
      </c>
      <c r="C694" t="s">
        <v>363</v>
      </c>
      <c r="F694" t="str">
        <f>IF(Folha1!H67="","",Folha1!H67)</f>
        <v>Ob.</v>
      </c>
    </row>
    <row r="695" spans="1:6" x14ac:dyDescent="0.2">
      <c r="A695" t="str">
        <f>Folha1!$A$45</f>
        <v>2. Equipamento/Mobiliário</v>
      </c>
      <c r="B695" t="str">
        <f>Folha1!A66</f>
        <v>Equipamento e acessórios sanitários</v>
      </c>
      <c r="C695" t="s">
        <v>364</v>
      </c>
      <c r="F695" t="str">
        <f>IF(Folha1!I67="","",Folha1!I67)</f>
        <v>NA</v>
      </c>
    </row>
    <row r="696" spans="1:6" x14ac:dyDescent="0.2">
      <c r="A696" t="str">
        <f>Folha1!$A$45</f>
        <v>2. Equipamento/Mobiliário</v>
      </c>
      <c r="B696" t="str">
        <f>Folha1!A66</f>
        <v>Equipamento e acessórios sanitários</v>
      </c>
      <c r="C696" t="s">
        <v>365</v>
      </c>
      <c r="F696">
        <f>IF(Folha1!J67="ü","1",IF(Folha1!J67="Ø","0",IF(Folha1!J67="Ó","0",Folha1!J67)))</f>
        <v>0</v>
      </c>
    </row>
    <row r="697" spans="1:6" x14ac:dyDescent="0.2">
      <c r="A697" t="str">
        <f>Folha1!$A$45</f>
        <v>2. Equipamento/Mobiliário</v>
      </c>
      <c r="B697" t="str">
        <f>Folha1!A66</f>
        <v>Equipamento e acessórios sanitários</v>
      </c>
      <c r="C697" s="161" t="str">
        <f>Folha1!$K$7</f>
        <v>Parcial</v>
      </c>
      <c r="F697" t="str">
        <f>IF(Folha1!K67="","",Folha1!K67)</f>
        <v>0</v>
      </c>
    </row>
    <row r="698" spans="1:6" x14ac:dyDescent="0.2">
      <c r="A698" t="str">
        <f>Folha1!$A$45</f>
        <v>2. Equipamento/Mobiliário</v>
      </c>
      <c r="B698" t="str">
        <f>Folha1!A66</f>
        <v>Equipamento e acessórios sanitários</v>
      </c>
      <c r="C698" t="str">
        <f>Folha1!$L$7</f>
        <v>Total</v>
      </c>
      <c r="F698">
        <f>IF(Folha1!L67="","",Folha1!L67)</f>
        <v>0</v>
      </c>
    </row>
    <row r="699" spans="1:6" x14ac:dyDescent="0.2">
      <c r="A699" t="str">
        <f>Folha1!$A$45</f>
        <v>2. Equipamento/Mobiliário</v>
      </c>
      <c r="B699" t="str">
        <f>Folha1!A66</f>
        <v>Equipamento e acessórios sanitários</v>
      </c>
      <c r="C699" t="str">
        <f>Folha1!$M$7</f>
        <v>Observações</v>
      </c>
      <c r="F699" t="str">
        <f>IF(Folha1!M67="","",Folha1!M67)</f>
        <v/>
      </c>
    </row>
    <row r="700" spans="1:6" x14ac:dyDescent="0.2">
      <c r="A700" t="str">
        <f>Folha1!$A$45</f>
        <v>2. Equipamento/Mobiliário</v>
      </c>
      <c r="B700" t="str">
        <f>Folha1!A66</f>
        <v>Equipamento e acessórios sanitários</v>
      </c>
      <c r="C700" t="str">
        <f>Folha1!$B$7</f>
        <v>N.º</v>
      </c>
      <c r="F700">
        <f>IF(Folha1!B68="","",Folha1!B68)</f>
        <v>59</v>
      </c>
    </row>
    <row r="701" spans="1:6" x14ac:dyDescent="0.2">
      <c r="A701" t="str">
        <f>Folha1!$A$45</f>
        <v>2. Equipamento/Mobiliário</v>
      </c>
      <c r="B701" t="str">
        <f>Folha1!A66</f>
        <v>Equipamento e acessórios sanitários</v>
      </c>
      <c r="C701" t="str">
        <f>Folha1!$C$7</f>
        <v>Requisitos</v>
      </c>
      <c r="F701" t="str">
        <f>IF(Folha1!C68="","",Folha1!C68)</f>
        <v>Equipamento superior: equipamento médio mais chinelos e roupão</v>
      </c>
    </row>
    <row r="702" spans="1:6" x14ac:dyDescent="0.2">
      <c r="A702" t="str">
        <f>Folha1!$A$45</f>
        <v>2. Equipamento/Mobiliário</v>
      </c>
      <c r="B702" t="str">
        <f>Folha1!A66</f>
        <v>Equipamento e acessórios sanitários</v>
      </c>
      <c r="C702" t="str">
        <f>Folha1!$D$7</f>
        <v>Pontos</v>
      </c>
      <c r="F702">
        <f>IF(Folha1!D68="","",Folha1!D68)</f>
        <v>7</v>
      </c>
    </row>
    <row r="703" spans="1:6" x14ac:dyDescent="0.2">
      <c r="A703" t="str">
        <f>Folha1!$A$45</f>
        <v>2. Equipamento/Mobiliário</v>
      </c>
      <c r="B703" t="str">
        <f>Folha1!A66</f>
        <v>Equipamento e acessórios sanitários</v>
      </c>
      <c r="C703" t="s">
        <v>360</v>
      </c>
      <c r="F703" t="str">
        <f>IF(Folha1!E68="","",Folha1!E68)</f>
        <v/>
      </c>
    </row>
    <row r="704" spans="1:6" x14ac:dyDescent="0.2">
      <c r="A704" t="str">
        <f>Folha1!$A$45</f>
        <v>2. Equipamento/Mobiliário</v>
      </c>
      <c r="B704" t="str">
        <f>Folha1!A66</f>
        <v>Equipamento e acessórios sanitários</v>
      </c>
      <c r="C704" t="s">
        <v>361</v>
      </c>
      <c r="F704" t="str">
        <f>IF(Folha1!F68="","",Folha1!F68)</f>
        <v/>
      </c>
    </row>
    <row r="705" spans="1:6" x14ac:dyDescent="0.2">
      <c r="A705" t="str">
        <f>Folha1!$A$45</f>
        <v>2. Equipamento/Mobiliário</v>
      </c>
      <c r="B705" t="str">
        <f>Folha1!A66</f>
        <v>Equipamento e acessórios sanitários</v>
      </c>
      <c r="C705" t="s">
        <v>362</v>
      </c>
      <c r="F705" t="str">
        <f>IF(Folha1!G68="","",Folha1!G68)</f>
        <v/>
      </c>
    </row>
    <row r="706" spans="1:6" x14ac:dyDescent="0.2">
      <c r="A706" t="str">
        <f>Folha1!$A$45</f>
        <v>2. Equipamento/Mobiliário</v>
      </c>
      <c r="B706" t="str">
        <f>Folha1!A66</f>
        <v>Equipamento e acessórios sanitários</v>
      </c>
      <c r="C706" t="s">
        <v>363</v>
      </c>
      <c r="F706" t="str">
        <f>IF(Folha1!H68="","",Folha1!H68)</f>
        <v/>
      </c>
    </row>
    <row r="707" spans="1:6" x14ac:dyDescent="0.2">
      <c r="A707" t="str">
        <f>Folha1!$A$45</f>
        <v>2. Equipamento/Mobiliário</v>
      </c>
      <c r="B707" t="str">
        <f>Folha1!A66</f>
        <v>Equipamento e acessórios sanitários</v>
      </c>
      <c r="C707" t="s">
        <v>364</v>
      </c>
      <c r="F707" t="str">
        <f>IF(Folha1!I68="","",Folha1!I68)</f>
        <v>Ob.</v>
      </c>
    </row>
    <row r="708" spans="1:6" x14ac:dyDescent="0.2">
      <c r="A708" t="str">
        <f>Folha1!$A$45</f>
        <v>2. Equipamento/Mobiliário</v>
      </c>
      <c r="B708" t="str">
        <f>Folha1!A66</f>
        <v>Equipamento e acessórios sanitários</v>
      </c>
      <c r="C708" t="s">
        <v>365</v>
      </c>
      <c r="F708">
        <f>IF(Folha1!J68="ü","1",IF(Folha1!J68="Ø","0",IF(Folha1!J68="Ó","0",Folha1!J68)))</f>
        <v>0</v>
      </c>
    </row>
    <row r="709" spans="1:6" x14ac:dyDescent="0.2">
      <c r="A709" t="str">
        <f>Folha1!$A$45</f>
        <v>2. Equipamento/Mobiliário</v>
      </c>
      <c r="B709" t="str">
        <f>Folha1!A66</f>
        <v>Equipamento e acessórios sanitários</v>
      </c>
      <c r="C709" s="161" t="str">
        <f>Folha1!$K$7</f>
        <v>Parcial</v>
      </c>
      <c r="F709" t="str">
        <f>IF(Folha1!K68="","",Folha1!K68)</f>
        <v>0</v>
      </c>
    </row>
    <row r="710" spans="1:6" x14ac:dyDescent="0.2">
      <c r="A710" t="str">
        <f>Folha1!$A$45</f>
        <v>2. Equipamento/Mobiliário</v>
      </c>
      <c r="B710" t="str">
        <f>Folha1!A66</f>
        <v>Equipamento e acessórios sanitários</v>
      </c>
      <c r="C710" t="str">
        <f>Folha1!$L$7</f>
        <v>Total</v>
      </c>
      <c r="F710">
        <f>IF(Folha1!L68="","",Folha1!L68)</f>
        <v>0</v>
      </c>
    </row>
    <row r="711" spans="1:6" x14ac:dyDescent="0.2">
      <c r="A711" t="str">
        <f>Folha1!$A$45</f>
        <v>2. Equipamento/Mobiliário</v>
      </c>
      <c r="B711" t="str">
        <f>Folha1!A66</f>
        <v>Equipamento e acessórios sanitários</v>
      </c>
      <c r="C711" t="str">
        <f>Folha1!$M$7</f>
        <v>Observações</v>
      </c>
      <c r="F711" t="str">
        <f>IF(Folha1!M68="","",Folha1!M68)</f>
        <v/>
      </c>
    </row>
    <row r="712" spans="1:6" x14ac:dyDescent="0.2">
      <c r="A712" t="str">
        <f>Folha1!$A$45</f>
        <v>2. Equipamento/Mobiliário</v>
      </c>
      <c r="B712" t="str">
        <f>Folha1!A66</f>
        <v>Equipamento e acessórios sanitários</v>
      </c>
      <c r="C712" t="str">
        <f>Folha1!$B$7</f>
        <v>N.º</v>
      </c>
      <c r="F712">
        <f>IF(Folha1!B69="","",Folha1!B69)</f>
        <v>60</v>
      </c>
    </row>
    <row r="713" spans="1:6" x14ac:dyDescent="0.2">
      <c r="A713" t="str">
        <f>Folha1!$A$45</f>
        <v>2. Equipamento/Mobiliário</v>
      </c>
      <c r="B713" t="str">
        <f>Folha1!A66</f>
        <v>Equipamento e acessórios sanitários</v>
      </c>
      <c r="C713" t="str">
        <f>Folha1!$C$7</f>
        <v>Requisitos</v>
      </c>
      <c r="F713" t="str">
        <f>IF(Folha1!C69="","",Folha1!C69)</f>
        <v>Tomada elétrica junto ao lavatório ou junto ao espelho</v>
      </c>
    </row>
    <row r="714" spans="1:6" x14ac:dyDescent="0.2">
      <c r="A714" t="str">
        <f>Folha1!$A$45</f>
        <v>2. Equipamento/Mobiliário</v>
      </c>
      <c r="B714" t="str">
        <f>Folha1!A66</f>
        <v>Equipamento e acessórios sanitários</v>
      </c>
      <c r="C714" t="str">
        <f>Folha1!$D$7</f>
        <v>Pontos</v>
      </c>
      <c r="F714">
        <f>IF(Folha1!D69="","",Folha1!D69)</f>
        <v>1</v>
      </c>
    </row>
    <row r="715" spans="1:6" x14ac:dyDescent="0.2">
      <c r="A715" t="str">
        <f>Folha1!$A$45</f>
        <v>2. Equipamento/Mobiliário</v>
      </c>
      <c r="B715" t="str">
        <f>Folha1!A66</f>
        <v>Equipamento e acessórios sanitários</v>
      </c>
      <c r="C715" t="s">
        <v>360</v>
      </c>
      <c r="F715" t="str">
        <f>IF(Folha1!E69="","",Folha1!E69)</f>
        <v/>
      </c>
    </row>
    <row r="716" spans="1:6" x14ac:dyDescent="0.2">
      <c r="A716" t="str">
        <f>Folha1!$A$45</f>
        <v>2. Equipamento/Mobiliário</v>
      </c>
      <c r="B716" t="str">
        <f>Folha1!A66</f>
        <v>Equipamento e acessórios sanitários</v>
      </c>
      <c r="C716" t="s">
        <v>361</v>
      </c>
      <c r="F716" t="str">
        <f>IF(Folha1!F69="","",Folha1!F69)</f>
        <v/>
      </c>
    </row>
    <row r="717" spans="1:6" x14ac:dyDescent="0.2">
      <c r="A717" t="str">
        <f>Folha1!$A$45</f>
        <v>2. Equipamento/Mobiliário</v>
      </c>
      <c r="B717" t="str">
        <f>Folha1!A66</f>
        <v>Equipamento e acessórios sanitários</v>
      </c>
      <c r="C717" t="s">
        <v>362</v>
      </c>
      <c r="F717" t="str">
        <f>IF(Folha1!G69="","",Folha1!G69)</f>
        <v/>
      </c>
    </row>
    <row r="718" spans="1:6" x14ac:dyDescent="0.2">
      <c r="A718" t="str">
        <f>Folha1!$A$45</f>
        <v>2. Equipamento/Mobiliário</v>
      </c>
      <c r="B718" t="str">
        <f>Folha1!A66</f>
        <v>Equipamento e acessórios sanitários</v>
      </c>
      <c r="C718" t="s">
        <v>363</v>
      </c>
      <c r="F718" t="str">
        <f>IF(Folha1!H69="","",Folha1!H69)</f>
        <v/>
      </c>
    </row>
    <row r="719" spans="1:6" x14ac:dyDescent="0.2">
      <c r="A719" t="str">
        <f>Folha1!$A$45</f>
        <v>2. Equipamento/Mobiliário</v>
      </c>
      <c r="B719" t="str">
        <f>Folha1!A66</f>
        <v>Equipamento e acessórios sanitários</v>
      </c>
      <c r="C719" t="s">
        <v>364</v>
      </c>
      <c r="F719" t="str">
        <f>IF(Folha1!I69="","",Folha1!I69)</f>
        <v/>
      </c>
    </row>
    <row r="720" spans="1:6" x14ac:dyDescent="0.2">
      <c r="A720" t="str">
        <f>Folha1!$A$45</f>
        <v>2. Equipamento/Mobiliário</v>
      </c>
      <c r="B720" t="str">
        <f>Folha1!A66</f>
        <v>Equipamento e acessórios sanitários</v>
      </c>
      <c r="C720" t="s">
        <v>365</v>
      </c>
      <c r="F720">
        <f>IF(Folha1!J69="ü","1",IF(Folha1!J69="Ø","0",IF(Folha1!J69="Ó","0",Folha1!J69)))</f>
        <v>0</v>
      </c>
    </row>
    <row r="721" spans="1:6" x14ac:dyDescent="0.2">
      <c r="A721" t="str">
        <f>Folha1!$A$45</f>
        <v>2. Equipamento/Mobiliário</v>
      </c>
      <c r="B721" t="str">
        <f>Folha1!A66</f>
        <v>Equipamento e acessórios sanitários</v>
      </c>
      <c r="C721" s="161" t="str">
        <f>Folha1!$K$7</f>
        <v>Parcial</v>
      </c>
      <c r="F721" t="str">
        <f>IF(Folha1!K69="","",Folha1!K69)</f>
        <v>0</v>
      </c>
    </row>
    <row r="722" spans="1:6" x14ac:dyDescent="0.2">
      <c r="A722" t="str">
        <f>Folha1!$A$45</f>
        <v>2. Equipamento/Mobiliário</v>
      </c>
      <c r="B722" t="str">
        <f>Folha1!A66</f>
        <v>Equipamento e acessórios sanitários</v>
      </c>
      <c r="C722" t="str">
        <f>Folha1!$L$7</f>
        <v>Total</v>
      </c>
      <c r="F722">
        <f>IF(Folha1!L69="","",Folha1!L69)</f>
        <v>0</v>
      </c>
    </row>
    <row r="723" spans="1:6" x14ac:dyDescent="0.2">
      <c r="A723" t="str">
        <f>Folha1!$A$45</f>
        <v>2. Equipamento/Mobiliário</v>
      </c>
      <c r="B723" t="str">
        <f>Folha1!A66</f>
        <v>Equipamento e acessórios sanitários</v>
      </c>
      <c r="C723" t="str">
        <f>Folha1!$M$7</f>
        <v>Observações</v>
      </c>
      <c r="F723" t="str">
        <f>IF(Folha1!M69="","",Folha1!M69)</f>
        <v/>
      </c>
    </row>
    <row r="724" spans="1:6" x14ac:dyDescent="0.2">
      <c r="A724" t="str">
        <f>Folha1!$A$45</f>
        <v>2. Equipamento/Mobiliário</v>
      </c>
      <c r="B724" t="str">
        <f>Folha1!A66</f>
        <v>Equipamento e acessórios sanitários</v>
      </c>
      <c r="C724" t="str">
        <f>Folha1!$B$7</f>
        <v>N.º</v>
      </c>
      <c r="F724">
        <f>IF(Folha1!B70="","",Folha1!B70)</f>
        <v>61</v>
      </c>
    </row>
    <row r="725" spans="1:6" x14ac:dyDescent="0.2">
      <c r="A725" t="str">
        <f>Folha1!$A$45</f>
        <v>2. Equipamento/Mobiliário</v>
      </c>
      <c r="B725" t="str">
        <f>Folha1!A66</f>
        <v>Equipamento e acessórios sanitários</v>
      </c>
      <c r="C725" t="str">
        <f>Folha1!$C$7</f>
        <v>Requisitos</v>
      </c>
      <c r="F725" t="str">
        <f>IF(Folha1!C70="","",Folha1!C70)</f>
        <v>Pelo menos 50% das instalações sanitárias com banheira e duche separados</v>
      </c>
    </row>
    <row r="726" spans="1:6" x14ac:dyDescent="0.2">
      <c r="A726" t="str">
        <f>Folha1!$A$45</f>
        <v>2. Equipamento/Mobiliário</v>
      </c>
      <c r="B726" t="str">
        <f>Folha1!A66</f>
        <v>Equipamento e acessórios sanitários</v>
      </c>
      <c r="C726" t="str">
        <f>Folha1!$D$7</f>
        <v>Pontos</v>
      </c>
      <c r="F726">
        <f>IF(Folha1!D70="","",Folha1!D70)</f>
        <v>10</v>
      </c>
    </row>
    <row r="727" spans="1:6" x14ac:dyDescent="0.2">
      <c r="A727" t="str">
        <f>Folha1!$A$45</f>
        <v>2. Equipamento/Mobiliário</v>
      </c>
      <c r="B727" t="str">
        <f>Folha1!A66</f>
        <v>Equipamento e acessórios sanitários</v>
      </c>
      <c r="C727" t="s">
        <v>360</v>
      </c>
      <c r="F727" t="str">
        <f>IF(Folha1!E70="","",Folha1!E70)</f>
        <v/>
      </c>
    </row>
    <row r="728" spans="1:6" x14ac:dyDescent="0.2">
      <c r="A728" t="str">
        <f>Folha1!$A$45</f>
        <v>2. Equipamento/Mobiliário</v>
      </c>
      <c r="B728" t="str">
        <f>Folha1!A66</f>
        <v>Equipamento e acessórios sanitários</v>
      </c>
      <c r="C728" t="s">
        <v>361</v>
      </c>
      <c r="F728" t="str">
        <f>IF(Folha1!F70="","",Folha1!F70)</f>
        <v/>
      </c>
    </row>
    <row r="729" spans="1:6" x14ac:dyDescent="0.2">
      <c r="A729" t="str">
        <f>Folha1!$A$45</f>
        <v>2. Equipamento/Mobiliário</v>
      </c>
      <c r="B729" t="str">
        <f>Folha1!A66</f>
        <v>Equipamento e acessórios sanitários</v>
      </c>
      <c r="C729" t="s">
        <v>362</v>
      </c>
      <c r="F729" t="str">
        <f>IF(Folha1!G70="","",Folha1!G70)</f>
        <v/>
      </c>
    </row>
    <row r="730" spans="1:6" x14ac:dyDescent="0.2">
      <c r="A730" t="str">
        <f>Folha1!$A$45</f>
        <v>2. Equipamento/Mobiliário</v>
      </c>
      <c r="B730" t="str">
        <f>Folha1!A66</f>
        <v>Equipamento e acessórios sanitários</v>
      </c>
      <c r="C730" t="s">
        <v>363</v>
      </c>
      <c r="F730" t="str">
        <f>IF(Folha1!H70="","",Folha1!H70)</f>
        <v/>
      </c>
    </row>
    <row r="731" spans="1:6" x14ac:dyDescent="0.2">
      <c r="A731" t="str">
        <f>Folha1!$A$45</f>
        <v>2. Equipamento/Mobiliário</v>
      </c>
      <c r="B731" t="str">
        <f>Folha1!A66</f>
        <v>Equipamento e acessórios sanitários</v>
      </c>
      <c r="C731" t="s">
        <v>364</v>
      </c>
      <c r="F731" t="str">
        <f>IF(Folha1!I70="","",Folha1!I70)</f>
        <v/>
      </c>
    </row>
    <row r="732" spans="1:6" x14ac:dyDescent="0.2">
      <c r="A732" t="str">
        <f>Folha1!$A$45</f>
        <v>2. Equipamento/Mobiliário</v>
      </c>
      <c r="B732" t="str">
        <f>Folha1!A66</f>
        <v>Equipamento e acessórios sanitários</v>
      </c>
      <c r="C732" t="s">
        <v>365</v>
      </c>
      <c r="F732">
        <f>IF(Folha1!J70="ü","1",IF(Folha1!J70="Ø","0",IF(Folha1!J70="Ó","0",Folha1!J70)))</f>
        <v>0</v>
      </c>
    </row>
    <row r="733" spans="1:6" x14ac:dyDescent="0.2">
      <c r="A733" t="str">
        <f>Folha1!$A$45</f>
        <v>2. Equipamento/Mobiliário</v>
      </c>
      <c r="B733" t="str">
        <f>Folha1!A66</f>
        <v>Equipamento e acessórios sanitários</v>
      </c>
      <c r="C733" s="161" t="str">
        <f>Folha1!$K$7</f>
        <v>Parcial</v>
      </c>
      <c r="F733" t="str">
        <f>IF(Folha1!K70="","",Folha1!K70)</f>
        <v>0</v>
      </c>
    </row>
    <row r="734" spans="1:6" x14ac:dyDescent="0.2">
      <c r="A734" t="str">
        <f>Folha1!$A$45</f>
        <v>2. Equipamento/Mobiliário</v>
      </c>
      <c r="B734" t="str">
        <f>Folha1!A66</f>
        <v>Equipamento e acessórios sanitários</v>
      </c>
      <c r="C734" t="str">
        <f>Folha1!$L$7</f>
        <v>Total</v>
      </c>
      <c r="F734">
        <f>IF(Folha1!L70="","",Folha1!L70)</f>
        <v>0</v>
      </c>
    </row>
    <row r="735" spans="1:6" x14ac:dyDescent="0.2">
      <c r="A735" t="str">
        <f>Folha1!$A$45</f>
        <v>2. Equipamento/Mobiliário</v>
      </c>
      <c r="B735" t="str">
        <f>Folha1!A66</f>
        <v>Equipamento e acessórios sanitários</v>
      </c>
      <c r="C735" t="str">
        <f>Folha1!$M$7</f>
        <v>Observações</v>
      </c>
      <c r="F735" t="str">
        <f>IF(Folha1!M70="","",Folha1!M70)</f>
        <v/>
      </c>
    </row>
    <row r="736" spans="1:6" x14ac:dyDescent="0.2">
      <c r="A736" t="str">
        <f>Folha1!$A$45</f>
        <v>2. Equipamento/Mobiliário</v>
      </c>
      <c r="B736" t="str">
        <f>Folha1!A66</f>
        <v>Equipamento e acessórios sanitários</v>
      </c>
      <c r="C736" t="str">
        <f>Folha1!$B$7</f>
        <v>N.º</v>
      </c>
      <c r="F736">
        <f>IF(Folha1!B71="","",Folha1!B71)</f>
        <v>62</v>
      </c>
    </row>
    <row r="737" spans="1:6" x14ac:dyDescent="0.2">
      <c r="A737" t="str">
        <f>Folha1!$A$45</f>
        <v>2. Equipamento/Mobiliário</v>
      </c>
      <c r="B737" t="str">
        <f>Folha1!A66</f>
        <v>Equipamento e acessórios sanitários</v>
      </c>
      <c r="C737" t="str">
        <f>Folha1!$C$7</f>
        <v>Requisitos</v>
      </c>
      <c r="F737" t="str">
        <f>IF(Folha1!C71="","",Folha1!C71)</f>
        <v>Pelo menos 50% das instalações sanitárias com separação física entre área limpa (lavatório e duche ou banheira) e área suja (sanita)</v>
      </c>
    </row>
    <row r="738" spans="1:6" x14ac:dyDescent="0.2">
      <c r="A738" t="str">
        <f>Folha1!$A$45</f>
        <v>2. Equipamento/Mobiliário</v>
      </c>
      <c r="B738" t="str">
        <f>Folha1!A66</f>
        <v>Equipamento e acessórios sanitários</v>
      </c>
      <c r="C738" t="str">
        <f>Folha1!$D$7</f>
        <v>Pontos</v>
      </c>
      <c r="F738">
        <f>IF(Folha1!D71="","",Folha1!D71)</f>
        <v>15</v>
      </c>
    </row>
    <row r="739" spans="1:6" x14ac:dyDescent="0.2">
      <c r="A739" t="str">
        <f>Folha1!$A$45</f>
        <v>2. Equipamento/Mobiliário</v>
      </c>
      <c r="B739" t="str">
        <f>Folha1!A66</f>
        <v>Equipamento e acessórios sanitários</v>
      </c>
      <c r="C739" t="s">
        <v>360</v>
      </c>
      <c r="F739" t="str">
        <f>IF(Folha1!E71="","",Folha1!E71)</f>
        <v/>
      </c>
    </row>
    <row r="740" spans="1:6" x14ac:dyDescent="0.2">
      <c r="A740" t="str">
        <f>Folha1!$A$45</f>
        <v>2. Equipamento/Mobiliário</v>
      </c>
      <c r="B740" t="str">
        <f>Folha1!A66</f>
        <v>Equipamento e acessórios sanitários</v>
      </c>
      <c r="C740" t="s">
        <v>361</v>
      </c>
      <c r="F740" t="str">
        <f>IF(Folha1!F71="","",Folha1!F71)</f>
        <v/>
      </c>
    </row>
    <row r="741" spans="1:6" x14ac:dyDescent="0.2">
      <c r="A741" t="str">
        <f>Folha1!$A$45</f>
        <v>2. Equipamento/Mobiliário</v>
      </c>
      <c r="B741" t="str">
        <f>Folha1!A66</f>
        <v>Equipamento e acessórios sanitários</v>
      </c>
      <c r="C741" t="s">
        <v>362</v>
      </c>
      <c r="F741" t="str">
        <f>IF(Folha1!G71="","",Folha1!G71)</f>
        <v/>
      </c>
    </row>
    <row r="742" spans="1:6" x14ac:dyDescent="0.2">
      <c r="A742" t="str">
        <f>Folha1!$A$45</f>
        <v>2. Equipamento/Mobiliário</v>
      </c>
      <c r="B742" t="str">
        <f>Folha1!A66</f>
        <v>Equipamento e acessórios sanitários</v>
      </c>
      <c r="C742" t="s">
        <v>363</v>
      </c>
      <c r="F742" t="str">
        <f>IF(Folha1!H71="","",Folha1!H71)</f>
        <v/>
      </c>
    </row>
    <row r="743" spans="1:6" x14ac:dyDescent="0.2">
      <c r="A743" t="str">
        <f>Folha1!$A$45</f>
        <v>2. Equipamento/Mobiliário</v>
      </c>
      <c r="B743" t="str">
        <f>Folha1!A66</f>
        <v>Equipamento e acessórios sanitários</v>
      </c>
      <c r="C743" t="s">
        <v>364</v>
      </c>
      <c r="F743" t="str">
        <f>IF(Folha1!I71="","",Folha1!I71)</f>
        <v/>
      </c>
    </row>
    <row r="744" spans="1:6" x14ac:dyDescent="0.2">
      <c r="A744" t="str">
        <f>Folha1!$A$45</f>
        <v>2. Equipamento/Mobiliário</v>
      </c>
      <c r="B744" t="str">
        <f>Folha1!A66</f>
        <v>Equipamento e acessórios sanitários</v>
      </c>
      <c r="C744" t="s">
        <v>365</v>
      </c>
      <c r="F744">
        <f>IF(Folha1!J71="ü","1",IF(Folha1!J71="Ø","0",IF(Folha1!J71="Ó","0",Folha1!J71)))</f>
        <v>0</v>
      </c>
    </row>
    <row r="745" spans="1:6" x14ac:dyDescent="0.2">
      <c r="A745" t="str">
        <f>Folha1!$A$45</f>
        <v>2. Equipamento/Mobiliário</v>
      </c>
      <c r="B745" t="str">
        <f>Folha1!A66</f>
        <v>Equipamento e acessórios sanitários</v>
      </c>
      <c r="C745" s="161" t="str">
        <f>Folha1!$K$7</f>
        <v>Parcial</v>
      </c>
      <c r="F745" t="str">
        <f>IF(Folha1!K71="","",Folha1!K71)</f>
        <v>0</v>
      </c>
    </row>
    <row r="746" spans="1:6" x14ac:dyDescent="0.2">
      <c r="A746" t="str">
        <f>Folha1!$A$45</f>
        <v>2. Equipamento/Mobiliário</v>
      </c>
      <c r="B746" t="str">
        <f>Folha1!A66</f>
        <v>Equipamento e acessórios sanitários</v>
      </c>
      <c r="C746" t="str">
        <f>Folha1!$L$7</f>
        <v>Total</v>
      </c>
      <c r="F746">
        <f>IF(Folha1!L71="","",Folha1!L71)</f>
        <v>0</v>
      </c>
    </row>
    <row r="747" spans="1:6" x14ac:dyDescent="0.2">
      <c r="A747" t="str">
        <f>Folha1!$A$45</f>
        <v>2. Equipamento/Mobiliário</v>
      </c>
      <c r="B747" t="str">
        <f>Folha1!A66</f>
        <v>Equipamento e acessórios sanitários</v>
      </c>
      <c r="C747" t="str">
        <f>Folha1!$M$7</f>
        <v>Observações</v>
      </c>
      <c r="F747" t="str">
        <f>IF(Folha1!M71="","",Folha1!M71)</f>
        <v/>
      </c>
    </row>
    <row r="748" spans="1:6" x14ac:dyDescent="0.2">
      <c r="A748" t="str">
        <f>Folha1!$A$45</f>
        <v>2. Equipamento/Mobiliário</v>
      </c>
      <c r="B748" t="str">
        <f>Folha1!A66</f>
        <v>Equipamento e acessórios sanitários</v>
      </c>
      <c r="C748" t="str">
        <f>Folha1!$B$7</f>
        <v>N.º</v>
      </c>
      <c r="F748">
        <f>IF(Folha1!B72="","",Folha1!B72)</f>
        <v>63</v>
      </c>
    </row>
    <row r="749" spans="1:6" x14ac:dyDescent="0.2">
      <c r="A749" t="str">
        <f>Folha1!$A$45</f>
        <v>2. Equipamento/Mobiliário</v>
      </c>
      <c r="B749" t="str">
        <f>Folha1!A66</f>
        <v>Equipamento e acessórios sanitários</v>
      </c>
      <c r="C749" t="str">
        <f>Folha1!$C$7</f>
        <v>Requisitos</v>
      </c>
      <c r="F749" t="str">
        <f>IF(Folha1!C72="","",Folha1!C72)</f>
        <v>Pelo menos 50% das instalações sanitárias com lavatório adicional</v>
      </c>
    </row>
    <row r="750" spans="1:6" x14ac:dyDescent="0.2">
      <c r="A750" t="str">
        <f>Folha1!$A$45</f>
        <v>2. Equipamento/Mobiliário</v>
      </c>
      <c r="B750" t="str">
        <f>Folha1!A66</f>
        <v>Equipamento e acessórios sanitários</v>
      </c>
      <c r="C750" t="str">
        <f>Folha1!$D$7</f>
        <v>Pontos</v>
      </c>
      <c r="F750">
        <f>IF(Folha1!D72="","",Folha1!D72)</f>
        <v>7</v>
      </c>
    </row>
    <row r="751" spans="1:6" x14ac:dyDescent="0.2">
      <c r="A751" t="str">
        <f>Folha1!$A$45</f>
        <v>2. Equipamento/Mobiliário</v>
      </c>
      <c r="B751" t="str">
        <f>Folha1!A66</f>
        <v>Equipamento e acessórios sanitários</v>
      </c>
      <c r="C751" t="s">
        <v>360</v>
      </c>
      <c r="F751" t="str">
        <f>IF(Folha1!E72="","",Folha1!E72)</f>
        <v/>
      </c>
    </row>
    <row r="752" spans="1:6" x14ac:dyDescent="0.2">
      <c r="A752" t="str">
        <f>Folha1!$A$45</f>
        <v>2. Equipamento/Mobiliário</v>
      </c>
      <c r="B752" t="str">
        <f>Folha1!A66</f>
        <v>Equipamento e acessórios sanitários</v>
      </c>
      <c r="C752" t="s">
        <v>361</v>
      </c>
      <c r="F752" t="str">
        <f>IF(Folha1!F72="","",Folha1!F72)</f>
        <v/>
      </c>
    </row>
    <row r="753" spans="1:6" x14ac:dyDescent="0.2">
      <c r="A753" t="str">
        <f>Folha1!$A$45</f>
        <v>2. Equipamento/Mobiliário</v>
      </c>
      <c r="B753" t="str">
        <f>Folha1!A66</f>
        <v>Equipamento e acessórios sanitários</v>
      </c>
      <c r="C753" t="s">
        <v>362</v>
      </c>
      <c r="F753" t="str">
        <f>IF(Folha1!G72="","",Folha1!G72)</f>
        <v/>
      </c>
    </row>
    <row r="754" spans="1:6" x14ac:dyDescent="0.2">
      <c r="A754" t="str">
        <f>Folha1!$A$45</f>
        <v>2. Equipamento/Mobiliário</v>
      </c>
      <c r="B754" t="str">
        <f>Folha1!A66</f>
        <v>Equipamento e acessórios sanitários</v>
      </c>
      <c r="C754" t="s">
        <v>363</v>
      </c>
      <c r="F754" t="str">
        <f>IF(Folha1!H72="","",Folha1!H72)</f>
        <v/>
      </c>
    </row>
    <row r="755" spans="1:6" x14ac:dyDescent="0.2">
      <c r="A755" t="str">
        <f>Folha1!$A$45</f>
        <v>2. Equipamento/Mobiliário</v>
      </c>
      <c r="B755" t="str">
        <f>Folha1!A66</f>
        <v>Equipamento e acessórios sanitários</v>
      </c>
      <c r="C755" t="s">
        <v>364</v>
      </c>
      <c r="F755" t="str">
        <f>IF(Folha1!I72="","",Folha1!I72)</f>
        <v/>
      </c>
    </row>
    <row r="756" spans="1:6" x14ac:dyDescent="0.2">
      <c r="A756" t="str">
        <f>Folha1!$A$45</f>
        <v>2. Equipamento/Mobiliário</v>
      </c>
      <c r="B756" t="str">
        <f>Folha1!A66</f>
        <v>Equipamento e acessórios sanitários</v>
      </c>
      <c r="C756" t="s">
        <v>365</v>
      </c>
      <c r="F756">
        <f>IF(Folha1!J72="ü","1",IF(Folha1!J72="Ø","0",IF(Folha1!J72="Ó","0",Folha1!J72)))</f>
        <v>0</v>
      </c>
    </row>
    <row r="757" spans="1:6" x14ac:dyDescent="0.2">
      <c r="A757" t="str">
        <f>Folha1!$A$45</f>
        <v>2. Equipamento/Mobiliário</v>
      </c>
      <c r="B757" t="str">
        <f>Folha1!A66</f>
        <v>Equipamento e acessórios sanitários</v>
      </c>
      <c r="C757" s="161" t="str">
        <f>Folha1!$K$7</f>
        <v>Parcial</v>
      </c>
      <c r="F757" t="str">
        <f>IF(Folha1!K72="","",Folha1!K72)</f>
        <v>0</v>
      </c>
    </row>
    <row r="758" spans="1:6" x14ac:dyDescent="0.2">
      <c r="A758" t="str">
        <f>Folha1!$A$45</f>
        <v>2. Equipamento/Mobiliário</v>
      </c>
      <c r="B758" t="str">
        <f>Folha1!A66</f>
        <v>Equipamento e acessórios sanitários</v>
      </c>
      <c r="C758" t="str">
        <f>Folha1!$L$7</f>
        <v>Total</v>
      </c>
      <c r="F758">
        <f>IF(Folha1!L72="","",Folha1!L72)</f>
        <v>0</v>
      </c>
    </row>
    <row r="759" spans="1:6" x14ac:dyDescent="0.2">
      <c r="A759" t="str">
        <f>Folha1!$A$45</f>
        <v>2. Equipamento/Mobiliário</v>
      </c>
      <c r="B759" t="str">
        <f>Folha1!A66</f>
        <v>Equipamento e acessórios sanitários</v>
      </c>
      <c r="C759" t="str">
        <f>Folha1!$M$7</f>
        <v>Observações</v>
      </c>
      <c r="F759" t="str">
        <f>IF(Folha1!M72="","",Folha1!M72)</f>
        <v/>
      </c>
    </row>
    <row r="760" spans="1:6" x14ac:dyDescent="0.2">
      <c r="A760" t="str">
        <f>Folha1!$A$45</f>
        <v>2. Equipamento/Mobiliário</v>
      </c>
      <c r="B760" t="str">
        <f>Folha1!A66</f>
        <v>Equipamento e acessórios sanitários</v>
      </c>
      <c r="C760" t="str">
        <f>Folha1!$B$7</f>
        <v>N.º</v>
      </c>
      <c r="F760">
        <f>IF(Folha1!B73="","",Folha1!B73)</f>
        <v>64</v>
      </c>
    </row>
    <row r="761" spans="1:6" x14ac:dyDescent="0.2">
      <c r="A761" t="str">
        <f>Folha1!$A$45</f>
        <v>2. Equipamento/Mobiliário</v>
      </c>
      <c r="B761" t="str">
        <f>Folha1!A66</f>
        <v>Equipamento e acessórios sanitários</v>
      </c>
      <c r="C761" t="str">
        <f>Folha1!$C$7</f>
        <v>Requisitos</v>
      </c>
      <c r="F761" t="str">
        <f>IF(Folha1!C73="","",Folha1!C73)</f>
        <v>Pelo menos 50% das instalações sanitárias com bidé</v>
      </c>
    </row>
    <row r="762" spans="1:6" x14ac:dyDescent="0.2">
      <c r="A762" t="str">
        <f>Folha1!$A$45</f>
        <v>2. Equipamento/Mobiliário</v>
      </c>
      <c r="B762" t="str">
        <f>Folha1!A66</f>
        <v>Equipamento e acessórios sanitários</v>
      </c>
      <c r="C762" t="str">
        <f>Folha1!$D$7</f>
        <v>Pontos</v>
      </c>
      <c r="F762">
        <f>IF(Folha1!D73="","",Folha1!D73)</f>
        <v>5</v>
      </c>
    </row>
    <row r="763" spans="1:6" x14ac:dyDescent="0.2">
      <c r="A763" t="str">
        <f>Folha1!$A$45</f>
        <v>2. Equipamento/Mobiliário</v>
      </c>
      <c r="B763" t="str">
        <f>Folha1!A66</f>
        <v>Equipamento e acessórios sanitários</v>
      </c>
      <c r="C763" t="s">
        <v>360</v>
      </c>
      <c r="F763" t="str">
        <f>IF(Folha1!E73="","",Folha1!E73)</f>
        <v/>
      </c>
    </row>
    <row r="764" spans="1:6" x14ac:dyDescent="0.2">
      <c r="A764" t="str">
        <f>Folha1!$A$45</f>
        <v>2. Equipamento/Mobiliário</v>
      </c>
      <c r="B764" t="str">
        <f>Folha1!A66</f>
        <v>Equipamento e acessórios sanitários</v>
      </c>
      <c r="C764" t="s">
        <v>361</v>
      </c>
      <c r="F764" t="str">
        <f>IF(Folha1!F73="","",Folha1!F73)</f>
        <v/>
      </c>
    </row>
    <row r="765" spans="1:6" x14ac:dyDescent="0.2">
      <c r="A765" t="str">
        <f>Folha1!$A$45</f>
        <v>2. Equipamento/Mobiliário</v>
      </c>
      <c r="B765" t="str">
        <f>Folha1!A66</f>
        <v>Equipamento e acessórios sanitários</v>
      </c>
      <c r="C765" t="s">
        <v>362</v>
      </c>
      <c r="F765" t="str">
        <f>IF(Folha1!G73="","",Folha1!G73)</f>
        <v/>
      </c>
    </row>
    <row r="766" spans="1:6" x14ac:dyDescent="0.2">
      <c r="A766" t="str">
        <f>Folha1!$A$45</f>
        <v>2. Equipamento/Mobiliário</v>
      </c>
      <c r="B766" t="str">
        <f>Folha1!A66</f>
        <v>Equipamento e acessórios sanitários</v>
      </c>
      <c r="C766" t="s">
        <v>363</v>
      </c>
      <c r="F766" t="str">
        <f>IF(Folha1!H73="","",Folha1!H73)</f>
        <v/>
      </c>
    </row>
    <row r="767" spans="1:6" x14ac:dyDescent="0.2">
      <c r="A767" t="str">
        <f>Folha1!$A$45</f>
        <v>2. Equipamento/Mobiliário</v>
      </c>
      <c r="B767" t="str">
        <f>Folha1!A66</f>
        <v>Equipamento e acessórios sanitários</v>
      </c>
      <c r="C767" t="s">
        <v>364</v>
      </c>
      <c r="F767" t="str">
        <f>IF(Folha1!I73="","",Folha1!I73)</f>
        <v/>
      </c>
    </row>
    <row r="768" spans="1:6" x14ac:dyDescent="0.2">
      <c r="A768" t="str">
        <f>Folha1!$A$45</f>
        <v>2. Equipamento/Mobiliário</v>
      </c>
      <c r="B768" t="str">
        <f>Folha1!A66</f>
        <v>Equipamento e acessórios sanitários</v>
      </c>
      <c r="C768" t="s">
        <v>365</v>
      </c>
      <c r="F768">
        <f>IF(Folha1!J73="ü","1",IF(Folha1!J73="Ø","0",IF(Folha1!J73="Ó","0",Folha1!J73)))</f>
        <v>0</v>
      </c>
    </row>
    <row r="769" spans="1:6" x14ac:dyDescent="0.2">
      <c r="A769" t="str">
        <f>Folha1!$A$45</f>
        <v>2. Equipamento/Mobiliário</v>
      </c>
      <c r="B769" t="str">
        <f>Folha1!A66</f>
        <v>Equipamento e acessórios sanitários</v>
      </c>
      <c r="C769" s="161" t="str">
        <f>Folha1!$K$7</f>
        <v>Parcial</v>
      </c>
      <c r="F769" t="str">
        <f>IF(Folha1!K73="","",Folha1!K73)</f>
        <v>0</v>
      </c>
    </row>
    <row r="770" spans="1:6" x14ac:dyDescent="0.2">
      <c r="A770" t="str">
        <f>Folha1!$A$45</f>
        <v>2. Equipamento/Mobiliário</v>
      </c>
      <c r="B770" t="str">
        <f>Folha1!A66</f>
        <v>Equipamento e acessórios sanitários</v>
      </c>
      <c r="C770" t="str">
        <f>Folha1!$L$7</f>
        <v>Total</v>
      </c>
      <c r="F770">
        <f>IF(Folha1!L73="","",Folha1!L73)</f>
        <v>0</v>
      </c>
    </row>
    <row r="771" spans="1:6" x14ac:dyDescent="0.2">
      <c r="A771" t="str">
        <f>Folha1!$A$45</f>
        <v>2. Equipamento/Mobiliário</v>
      </c>
      <c r="B771" t="str">
        <f>Folha1!A66</f>
        <v>Equipamento e acessórios sanitários</v>
      </c>
      <c r="C771" t="str">
        <f>Folha1!$M$7</f>
        <v>Observações</v>
      </c>
      <c r="F771" t="str">
        <f>IF(Folha1!M73="","",Folha1!M73)</f>
        <v/>
      </c>
    </row>
    <row r="772" spans="1:6" x14ac:dyDescent="0.2">
      <c r="A772" t="str">
        <f>Folha1!$A$45</f>
        <v>2. Equipamento/Mobiliário</v>
      </c>
      <c r="B772" t="str">
        <f>Folha1!A66</f>
        <v>Equipamento e acessórios sanitários</v>
      </c>
      <c r="C772" t="str">
        <f>Folha1!$B$7</f>
        <v>N.º</v>
      </c>
      <c r="F772">
        <f>IF(Folha1!B74="","",Folha1!B74)</f>
        <v>65</v>
      </c>
    </row>
    <row r="773" spans="1:6" x14ac:dyDescent="0.2">
      <c r="A773" t="str">
        <f>Folha1!$A$45</f>
        <v>2. Equipamento/Mobiliário</v>
      </c>
      <c r="B773" t="str">
        <f>Folha1!A66</f>
        <v>Equipamento e acessórios sanitários</v>
      </c>
      <c r="C773" t="str">
        <f>Folha1!$C$7</f>
        <v>Requisitos</v>
      </c>
      <c r="F773" t="str">
        <f>IF(Folha1!C74="","",Folha1!C74)</f>
        <v>Espelho de cosmética</v>
      </c>
    </row>
    <row r="774" spans="1:6" x14ac:dyDescent="0.2">
      <c r="A774" t="str">
        <f>Folha1!$A$45</f>
        <v>2. Equipamento/Mobiliário</v>
      </c>
      <c r="B774" t="str">
        <f>Folha1!A66</f>
        <v>Equipamento e acessórios sanitários</v>
      </c>
      <c r="C774" t="str">
        <f>Folha1!$D$7</f>
        <v>Pontos</v>
      </c>
      <c r="F774">
        <f>IF(Folha1!D74="","",Folha1!D74)</f>
        <v>2</v>
      </c>
    </row>
    <row r="775" spans="1:6" x14ac:dyDescent="0.2">
      <c r="A775" t="str">
        <f>Folha1!$A$45</f>
        <v>2. Equipamento/Mobiliário</v>
      </c>
      <c r="B775" t="str">
        <f>Folha1!A66</f>
        <v>Equipamento e acessórios sanitários</v>
      </c>
      <c r="C775" t="s">
        <v>360</v>
      </c>
      <c r="F775" t="str">
        <f>IF(Folha1!E74="","",Folha1!E74)</f>
        <v/>
      </c>
    </row>
    <row r="776" spans="1:6" x14ac:dyDescent="0.2">
      <c r="A776" t="str">
        <f>Folha1!$A$45</f>
        <v>2. Equipamento/Mobiliário</v>
      </c>
      <c r="B776" t="str">
        <f>Folha1!A66</f>
        <v>Equipamento e acessórios sanitários</v>
      </c>
      <c r="C776" t="s">
        <v>361</v>
      </c>
      <c r="F776" t="str">
        <f>IF(Folha1!F74="","",Folha1!F74)</f>
        <v/>
      </c>
    </row>
    <row r="777" spans="1:6" x14ac:dyDescent="0.2">
      <c r="A777" t="str">
        <f>Folha1!$A$45</f>
        <v>2. Equipamento/Mobiliário</v>
      </c>
      <c r="B777" t="str">
        <f>Folha1!A66</f>
        <v>Equipamento e acessórios sanitários</v>
      </c>
      <c r="C777" t="s">
        <v>362</v>
      </c>
      <c r="F777" t="str">
        <f>IF(Folha1!G74="","",Folha1!G74)</f>
        <v/>
      </c>
    </row>
    <row r="778" spans="1:6" x14ac:dyDescent="0.2">
      <c r="A778" t="str">
        <f>Folha1!$A$45</f>
        <v>2. Equipamento/Mobiliário</v>
      </c>
      <c r="B778" t="str">
        <f>Folha1!A66</f>
        <v>Equipamento e acessórios sanitários</v>
      </c>
      <c r="C778" t="s">
        <v>363</v>
      </c>
      <c r="F778" t="str">
        <f>IF(Folha1!H74="","",Folha1!H74)</f>
        <v/>
      </c>
    </row>
    <row r="779" spans="1:6" x14ac:dyDescent="0.2">
      <c r="A779" t="str">
        <f>Folha1!$A$45</f>
        <v>2. Equipamento/Mobiliário</v>
      </c>
      <c r="B779" t="str">
        <f>Folha1!A66</f>
        <v>Equipamento e acessórios sanitários</v>
      </c>
      <c r="C779" t="s">
        <v>364</v>
      </c>
      <c r="F779" t="str">
        <f>IF(Folha1!I74="","",Folha1!I74)</f>
        <v/>
      </c>
    </row>
    <row r="780" spans="1:6" x14ac:dyDescent="0.2">
      <c r="A780" t="str">
        <f>Folha1!$A$45</f>
        <v>2. Equipamento/Mobiliário</v>
      </c>
      <c r="B780" t="str">
        <f>Folha1!A66</f>
        <v>Equipamento e acessórios sanitários</v>
      </c>
      <c r="C780" t="s">
        <v>365</v>
      </c>
      <c r="F780">
        <f>IF(Folha1!J74="ü","1",IF(Folha1!J74="Ø","0",IF(Folha1!J74="Ó","0",Folha1!J74)))</f>
        <v>0</v>
      </c>
    </row>
    <row r="781" spans="1:6" x14ac:dyDescent="0.2">
      <c r="A781" t="str">
        <f>Folha1!$A$45</f>
        <v>2. Equipamento/Mobiliário</v>
      </c>
      <c r="B781" t="str">
        <f>Folha1!A66</f>
        <v>Equipamento e acessórios sanitários</v>
      </c>
      <c r="C781" s="161" t="str">
        <f>Folha1!$K$7</f>
        <v>Parcial</v>
      </c>
      <c r="F781" t="str">
        <f>IF(Folha1!K74="","",Folha1!K74)</f>
        <v>0</v>
      </c>
    </row>
    <row r="782" spans="1:6" x14ac:dyDescent="0.2">
      <c r="A782" t="str">
        <f>Folha1!$A$45</f>
        <v>2. Equipamento/Mobiliário</v>
      </c>
      <c r="B782" t="str">
        <f>Folha1!A66</f>
        <v>Equipamento e acessórios sanitários</v>
      </c>
      <c r="C782" t="str">
        <f>Folha1!$L$7</f>
        <v>Total</v>
      </c>
      <c r="F782">
        <f>IF(Folha1!L74="","",Folha1!L74)</f>
        <v>0</v>
      </c>
    </row>
    <row r="783" spans="1:6" x14ac:dyDescent="0.2">
      <c r="A783" t="str">
        <f>Folha1!$A$45</f>
        <v>2. Equipamento/Mobiliário</v>
      </c>
      <c r="B783" t="str">
        <f>Folha1!A66</f>
        <v>Equipamento e acessórios sanitários</v>
      </c>
      <c r="C783" t="str">
        <f>Folha1!$M$7</f>
        <v>Observações</v>
      </c>
      <c r="F783" t="str">
        <f>IF(Folha1!M74="","",Folha1!M74)</f>
        <v/>
      </c>
    </row>
    <row r="784" spans="1:6" x14ac:dyDescent="0.2">
      <c r="A784" t="str">
        <f>Folha1!$A$45</f>
        <v>2. Equipamento/Mobiliário</v>
      </c>
      <c r="B784" t="str">
        <f>Folha1!A66</f>
        <v>Equipamento e acessórios sanitários</v>
      </c>
      <c r="C784" t="str">
        <f>Folha1!$B$7</f>
        <v>N.º</v>
      </c>
      <c r="F784">
        <f>IF(Folha1!B75="","",Folha1!B75)</f>
        <v>66</v>
      </c>
    </row>
    <row r="785" spans="1:6" x14ac:dyDescent="0.2">
      <c r="A785" t="str">
        <f>Folha1!$A$45</f>
        <v>2. Equipamento/Mobiliário</v>
      </c>
      <c r="B785" t="str">
        <f>Folha1!A66</f>
        <v>Equipamento e acessórios sanitários</v>
      </c>
      <c r="C785" t="str">
        <f>Folha1!$C$7</f>
        <v>Requisitos</v>
      </c>
      <c r="F785" t="str">
        <f>IF(Folha1!C75="","",Folha1!C75)</f>
        <v>Aquecimento de toalhas</v>
      </c>
    </row>
    <row r="786" spans="1:6" x14ac:dyDescent="0.2">
      <c r="A786" t="str">
        <f>Folha1!$A$45</f>
        <v>2. Equipamento/Mobiliário</v>
      </c>
      <c r="B786" t="str">
        <f>Folha1!A66</f>
        <v>Equipamento e acessórios sanitários</v>
      </c>
      <c r="C786" t="str">
        <f>Folha1!$D$7</f>
        <v>Pontos</v>
      </c>
      <c r="F786">
        <f>IF(Folha1!D75="","",Folha1!D75)</f>
        <v>5</v>
      </c>
    </row>
    <row r="787" spans="1:6" x14ac:dyDescent="0.2">
      <c r="A787" t="str">
        <f>Folha1!$A$45</f>
        <v>2. Equipamento/Mobiliário</v>
      </c>
      <c r="B787" t="str">
        <f>Folha1!A66</f>
        <v>Equipamento e acessórios sanitários</v>
      </c>
      <c r="C787" t="s">
        <v>360</v>
      </c>
      <c r="F787" t="str">
        <f>IF(Folha1!E75="","",Folha1!E75)</f>
        <v/>
      </c>
    </row>
    <row r="788" spans="1:6" x14ac:dyDescent="0.2">
      <c r="A788" t="str">
        <f>Folha1!$A$45</f>
        <v>2. Equipamento/Mobiliário</v>
      </c>
      <c r="B788" t="str">
        <f>Folha1!A66</f>
        <v>Equipamento e acessórios sanitários</v>
      </c>
      <c r="C788" t="s">
        <v>361</v>
      </c>
      <c r="F788" t="str">
        <f>IF(Folha1!F75="","",Folha1!F75)</f>
        <v/>
      </c>
    </row>
    <row r="789" spans="1:6" x14ac:dyDescent="0.2">
      <c r="A789" t="str">
        <f>Folha1!$A$45</f>
        <v>2. Equipamento/Mobiliário</v>
      </c>
      <c r="B789" t="str">
        <f>Folha1!A66</f>
        <v>Equipamento e acessórios sanitários</v>
      </c>
      <c r="C789" t="s">
        <v>362</v>
      </c>
      <c r="F789" t="str">
        <f>IF(Folha1!G75="","",Folha1!G75)</f>
        <v/>
      </c>
    </row>
    <row r="790" spans="1:6" x14ac:dyDescent="0.2">
      <c r="A790" t="str">
        <f>Folha1!$A$45</f>
        <v>2. Equipamento/Mobiliário</v>
      </c>
      <c r="B790" t="str">
        <f>Folha1!A66</f>
        <v>Equipamento e acessórios sanitários</v>
      </c>
      <c r="C790" t="s">
        <v>363</v>
      </c>
      <c r="F790" t="str">
        <f>IF(Folha1!H75="","",Folha1!H75)</f>
        <v/>
      </c>
    </row>
    <row r="791" spans="1:6" x14ac:dyDescent="0.2">
      <c r="A791" t="str">
        <f>Folha1!$A$45</f>
        <v>2. Equipamento/Mobiliário</v>
      </c>
      <c r="B791" t="str">
        <f>Folha1!A66</f>
        <v>Equipamento e acessórios sanitários</v>
      </c>
      <c r="C791" t="s">
        <v>364</v>
      </c>
      <c r="F791" t="str">
        <f>IF(Folha1!I75="","",Folha1!I75)</f>
        <v/>
      </c>
    </row>
    <row r="792" spans="1:6" x14ac:dyDescent="0.2">
      <c r="A792" t="str">
        <f>Folha1!$A$45</f>
        <v>2. Equipamento/Mobiliário</v>
      </c>
      <c r="B792" t="str">
        <f>Folha1!A66</f>
        <v>Equipamento e acessórios sanitários</v>
      </c>
      <c r="C792" t="s">
        <v>365</v>
      </c>
      <c r="F792">
        <f>IF(Folha1!J75="ü","1",IF(Folha1!J75="Ø","0",IF(Folha1!J75="Ó","0",Folha1!J75)))</f>
        <v>0</v>
      </c>
    </row>
    <row r="793" spans="1:6" x14ac:dyDescent="0.2">
      <c r="A793" t="str">
        <f>Folha1!$A$45</f>
        <v>2. Equipamento/Mobiliário</v>
      </c>
      <c r="B793" t="str">
        <f>Folha1!A66</f>
        <v>Equipamento e acessórios sanitários</v>
      </c>
      <c r="C793" s="161" t="str">
        <f>Folha1!$K$7</f>
        <v>Parcial</v>
      </c>
      <c r="F793" t="str">
        <f>IF(Folha1!K75="","",Folha1!K75)</f>
        <v>0</v>
      </c>
    </row>
    <row r="794" spans="1:6" x14ac:dyDescent="0.2">
      <c r="A794" t="str">
        <f>Folha1!$A$45</f>
        <v>2. Equipamento/Mobiliário</v>
      </c>
      <c r="B794" t="str">
        <f>Folha1!A66</f>
        <v>Equipamento e acessórios sanitários</v>
      </c>
      <c r="C794" t="str">
        <f>Folha1!$L$7</f>
        <v>Total</v>
      </c>
      <c r="F794">
        <f>IF(Folha1!L75="","",Folha1!L75)</f>
        <v>0</v>
      </c>
    </row>
    <row r="795" spans="1:6" x14ac:dyDescent="0.2">
      <c r="A795" t="str">
        <f>Folha1!$A$45</f>
        <v>2. Equipamento/Mobiliário</v>
      </c>
      <c r="B795" t="str">
        <f>Folha1!A66</f>
        <v>Equipamento e acessórios sanitários</v>
      </c>
      <c r="C795" t="str">
        <f>Folha1!$M$7</f>
        <v>Observações</v>
      </c>
      <c r="F795" t="str">
        <f>IF(Folha1!M75="","",Folha1!M75)</f>
        <v/>
      </c>
    </row>
    <row r="796" spans="1:6" x14ac:dyDescent="0.2">
      <c r="A796" t="str">
        <f>Folha1!$A$45</f>
        <v>2. Equipamento/Mobiliário</v>
      </c>
      <c r="B796" t="str">
        <f>Folha1!A66</f>
        <v>Equipamento e acessórios sanitários</v>
      </c>
      <c r="C796" t="str">
        <f>Folha1!$B$7</f>
        <v>N.º</v>
      </c>
      <c r="F796">
        <f>IF(Folha1!B76="","",Folha1!B76)</f>
        <v>67</v>
      </c>
    </row>
    <row r="797" spans="1:6" x14ac:dyDescent="0.2">
      <c r="A797" t="str">
        <f>Folha1!$A$45</f>
        <v>2. Equipamento/Mobiliário</v>
      </c>
      <c r="B797" t="str">
        <f>Folha1!A66</f>
        <v>Equipamento e acessórios sanitários</v>
      </c>
      <c r="C797" t="str">
        <f>Folha1!$C$7</f>
        <v>Requisitos</v>
      </c>
      <c r="F797" t="str">
        <f>IF(Folha1!C76="","",Folha1!C76)</f>
        <v>Balança</v>
      </c>
    </row>
    <row r="798" spans="1:6" x14ac:dyDescent="0.2">
      <c r="A798" t="str">
        <f>Folha1!$A$45</f>
        <v>2. Equipamento/Mobiliário</v>
      </c>
      <c r="B798" t="str">
        <f>Folha1!A66</f>
        <v>Equipamento e acessórios sanitários</v>
      </c>
      <c r="C798" t="str">
        <f>Folha1!$D$7</f>
        <v>Pontos</v>
      </c>
      <c r="F798">
        <f>IF(Folha1!D76="","",Folha1!D76)</f>
        <v>1</v>
      </c>
    </row>
    <row r="799" spans="1:6" x14ac:dyDescent="0.2">
      <c r="A799" t="str">
        <f>Folha1!$A$45</f>
        <v>2. Equipamento/Mobiliário</v>
      </c>
      <c r="B799" t="str">
        <f>Folha1!A66</f>
        <v>Equipamento e acessórios sanitários</v>
      </c>
      <c r="C799" t="s">
        <v>360</v>
      </c>
      <c r="F799" t="str">
        <f>IF(Folha1!E76="","",Folha1!E76)</f>
        <v/>
      </c>
    </row>
    <row r="800" spans="1:6" x14ac:dyDescent="0.2">
      <c r="A800" t="str">
        <f>Folha1!$A$45</f>
        <v>2. Equipamento/Mobiliário</v>
      </c>
      <c r="B800" t="str">
        <f>Folha1!A66</f>
        <v>Equipamento e acessórios sanitários</v>
      </c>
      <c r="C800" t="s">
        <v>361</v>
      </c>
      <c r="F800" t="str">
        <f>IF(Folha1!F76="","",Folha1!F76)</f>
        <v/>
      </c>
    </row>
    <row r="801" spans="1:7" x14ac:dyDescent="0.2">
      <c r="A801" t="str">
        <f>Folha1!$A$45</f>
        <v>2. Equipamento/Mobiliário</v>
      </c>
      <c r="B801" t="str">
        <f>Folha1!A66</f>
        <v>Equipamento e acessórios sanitários</v>
      </c>
      <c r="C801" t="s">
        <v>362</v>
      </c>
      <c r="F801" t="str">
        <f>IF(Folha1!G76="","",Folha1!G76)</f>
        <v/>
      </c>
    </row>
    <row r="802" spans="1:7" x14ac:dyDescent="0.2">
      <c r="A802" t="str">
        <f>Folha1!$A$45</f>
        <v>2. Equipamento/Mobiliário</v>
      </c>
      <c r="B802" t="str">
        <f>Folha1!A66</f>
        <v>Equipamento e acessórios sanitários</v>
      </c>
      <c r="C802" t="s">
        <v>363</v>
      </c>
      <c r="F802" t="str">
        <f>IF(Folha1!H76="","",Folha1!H76)</f>
        <v/>
      </c>
    </row>
    <row r="803" spans="1:7" x14ac:dyDescent="0.2">
      <c r="A803" t="str">
        <f>Folha1!$A$45</f>
        <v>2. Equipamento/Mobiliário</v>
      </c>
      <c r="B803" t="str">
        <f>Folha1!A66</f>
        <v>Equipamento e acessórios sanitários</v>
      </c>
      <c r="C803" t="s">
        <v>364</v>
      </c>
      <c r="F803" t="str">
        <f>IF(Folha1!I76="","",Folha1!I76)</f>
        <v/>
      </c>
    </row>
    <row r="804" spans="1:7" x14ac:dyDescent="0.2">
      <c r="A804" t="str">
        <f>Folha1!$A$45</f>
        <v>2. Equipamento/Mobiliário</v>
      </c>
      <c r="B804" t="str">
        <f>Folha1!A66</f>
        <v>Equipamento e acessórios sanitários</v>
      </c>
      <c r="C804" t="s">
        <v>365</v>
      </c>
      <c r="F804">
        <f>IF(Folha1!J76="ü","1",IF(Folha1!J76="Ø","0",IF(Folha1!J76="Ó","0",Folha1!J76)))</f>
        <v>0</v>
      </c>
    </row>
    <row r="805" spans="1:7" x14ac:dyDescent="0.2">
      <c r="A805" t="str">
        <f>Folha1!$A$45</f>
        <v>2. Equipamento/Mobiliário</v>
      </c>
      <c r="B805" t="str">
        <f>Folha1!A66</f>
        <v>Equipamento e acessórios sanitários</v>
      </c>
      <c r="C805" s="161" t="str">
        <f>Folha1!$K$7</f>
        <v>Parcial</v>
      </c>
      <c r="F805" t="str">
        <f>IF(Folha1!K76="","",Folha1!K76)</f>
        <v>0</v>
      </c>
    </row>
    <row r="806" spans="1:7" x14ac:dyDescent="0.2">
      <c r="A806" t="str">
        <f>Folha1!$A$45</f>
        <v>2. Equipamento/Mobiliário</v>
      </c>
      <c r="B806" t="str">
        <f>Folha1!A66</f>
        <v>Equipamento e acessórios sanitários</v>
      </c>
      <c r="C806" t="str">
        <f>Folha1!$L$7</f>
        <v>Total</v>
      </c>
      <c r="F806">
        <f>IF(Folha1!L76="","",Folha1!L76)</f>
        <v>0</v>
      </c>
    </row>
    <row r="807" spans="1:7" x14ac:dyDescent="0.2">
      <c r="A807" t="str">
        <f>Folha1!$A$45</f>
        <v>2. Equipamento/Mobiliário</v>
      </c>
      <c r="B807" t="str">
        <f>Folha1!A66</f>
        <v>Equipamento e acessórios sanitários</v>
      </c>
      <c r="C807" t="str">
        <f>Folha1!$M$7</f>
        <v>Observações</v>
      </c>
      <c r="F807" t="str">
        <f>IF(Folha1!M76="","",Folha1!M76)</f>
        <v/>
      </c>
    </row>
    <row r="808" spans="1:7" x14ac:dyDescent="0.2">
      <c r="A808" t="str">
        <f>Folha1!$A$45</f>
        <v>2. Equipamento/Mobiliário</v>
      </c>
      <c r="B808" t="str">
        <f>Folha1!A66</f>
        <v>Equipamento e acessórios sanitários</v>
      </c>
      <c r="C808" t="str">
        <f>Folha1!$B$7</f>
        <v>N.º</v>
      </c>
      <c r="F808">
        <f>IF(Folha1!B77="","",Folha1!B77)</f>
        <v>68</v>
      </c>
    </row>
    <row r="809" spans="1:7" x14ac:dyDescent="0.2">
      <c r="A809" t="str">
        <f>Folha1!$A$45</f>
        <v>2. Equipamento/Mobiliário</v>
      </c>
      <c r="B809" t="str">
        <f>Folha1!A66</f>
        <v>Equipamento e acessórios sanitários</v>
      </c>
      <c r="C809" t="str">
        <f>Folha1!$C$7</f>
        <v>Requisitos</v>
      </c>
      <c r="F809" t="str">
        <f>IF(Folha1!C77="","",Folha1!C77)</f>
        <v>Amenities básico: sabonete ou gel de banho</v>
      </c>
    </row>
    <row r="810" spans="1:7" x14ac:dyDescent="0.2">
      <c r="A810" t="str">
        <f>Folha1!$A$45</f>
        <v>2. Equipamento/Mobiliário</v>
      </c>
      <c r="B810" t="str">
        <f>Folha1!A66</f>
        <v>Equipamento e acessórios sanitários</v>
      </c>
      <c r="C810" t="str">
        <f>Folha1!$D$7</f>
        <v>Pontos</v>
      </c>
      <c r="F810" t="str">
        <f>IF(Folha1!D77="","",Folha1!D77)</f>
        <v>---</v>
      </c>
    </row>
    <row r="811" spans="1:7" x14ac:dyDescent="0.2">
      <c r="A811" t="str">
        <f>Folha1!$A$45</f>
        <v>2. Equipamento/Mobiliário</v>
      </c>
      <c r="B811" t="str">
        <f>Folha1!A66</f>
        <v>Equipamento e acessórios sanitários</v>
      </c>
      <c r="C811" t="s">
        <v>360</v>
      </c>
      <c r="F811" t="str">
        <f>IF(Folha1!E77="","",Folha1!E77)</f>
        <v>Ob.</v>
      </c>
    </row>
    <row r="812" spans="1:7" x14ac:dyDescent="0.2">
      <c r="A812" t="str">
        <f>Folha1!$A$45</f>
        <v>2. Equipamento/Mobiliário</v>
      </c>
      <c r="B812" t="str">
        <f>Folha1!A66</f>
        <v>Equipamento e acessórios sanitários</v>
      </c>
      <c r="C812" t="s">
        <v>361</v>
      </c>
      <c r="F812" t="str">
        <f>IF(Folha1!F77="","",Folha1!F77)</f>
        <v>Ob.</v>
      </c>
    </row>
    <row r="813" spans="1:7" x14ac:dyDescent="0.2">
      <c r="A813" t="str">
        <f>Folha1!$A$45</f>
        <v>2. Equipamento/Mobiliário</v>
      </c>
      <c r="B813" t="str">
        <f>Folha1!A66</f>
        <v>Equipamento e acessórios sanitários</v>
      </c>
      <c r="C813" t="s">
        <v>362</v>
      </c>
      <c r="F813" t="str">
        <f>IF(Folha1!G77="","",Folha1!G77)</f>
        <v>Ob.</v>
      </c>
    </row>
    <row r="814" spans="1:7" x14ac:dyDescent="0.2">
      <c r="A814" t="str">
        <f>Folha1!$A$45</f>
        <v>2. Equipamento/Mobiliário</v>
      </c>
      <c r="B814" t="str">
        <f>Folha1!A66</f>
        <v>Equipamento e acessórios sanitários</v>
      </c>
      <c r="C814" t="s">
        <v>363</v>
      </c>
      <c r="F814" t="str">
        <f>IF(Folha1!H77="","",Folha1!H77)</f>
        <v>NA</v>
      </c>
    </row>
    <row r="815" spans="1:7" x14ac:dyDescent="0.2">
      <c r="A815" t="str">
        <f>Folha1!$A$45</f>
        <v>2. Equipamento/Mobiliário</v>
      </c>
      <c r="B815" t="str">
        <f>Folha1!A66</f>
        <v>Equipamento e acessórios sanitários</v>
      </c>
      <c r="C815" t="s">
        <v>364</v>
      </c>
      <c r="F815" t="str">
        <f>IF(Folha1!I77="","",Folha1!I77)</f>
        <v>NA</v>
      </c>
    </row>
    <row r="816" spans="1:7" x14ac:dyDescent="0.2">
      <c r="A816" t="str">
        <f>Folha1!$A$45</f>
        <v>2. Equipamento/Mobiliário</v>
      </c>
      <c r="B816" t="str">
        <f>Folha1!A66</f>
        <v>Equipamento e acessórios sanitários</v>
      </c>
      <c r="C816" t="s">
        <v>365</v>
      </c>
      <c r="F816">
        <f>IF(Folha1!J77="ü","1",IF(Folha1!J77="Ø","0",IF(Folha1!J77="Ó","0",Folha1!J77)))</f>
        <v>0</v>
      </c>
      <c r="G816" t="s">
        <v>321</v>
      </c>
    </row>
    <row r="817" spans="1:7" x14ac:dyDescent="0.2">
      <c r="A817" t="str">
        <f>Folha1!$A$45</f>
        <v>2. Equipamento/Mobiliário</v>
      </c>
      <c r="B817" t="str">
        <f>Folha1!A66</f>
        <v>Equipamento e acessórios sanitários</v>
      </c>
      <c r="C817" s="161" t="str">
        <f>Folha1!$K$7</f>
        <v>Parcial</v>
      </c>
      <c r="F817" t="str">
        <f>IF(Folha1!K77="","",Folha1!K77)</f>
        <v>0</v>
      </c>
    </row>
    <row r="818" spans="1:7" x14ac:dyDescent="0.2">
      <c r="A818" t="str">
        <f>Folha1!$A$45</f>
        <v>2. Equipamento/Mobiliário</v>
      </c>
      <c r="B818" t="str">
        <f>Folha1!A66</f>
        <v>Equipamento e acessórios sanitários</v>
      </c>
      <c r="C818" t="str">
        <f>Folha1!$L$7</f>
        <v>Total</v>
      </c>
      <c r="F818">
        <f>IF(Folha1!L77="","",Folha1!L77)</f>
        <v>0</v>
      </c>
    </row>
    <row r="819" spans="1:7" x14ac:dyDescent="0.2">
      <c r="A819" t="str">
        <f>Folha1!$A$45</f>
        <v>2. Equipamento/Mobiliário</v>
      </c>
      <c r="B819" t="str">
        <f>Folha1!A66</f>
        <v>Equipamento e acessórios sanitários</v>
      </c>
      <c r="C819" t="str">
        <f>Folha1!$M$7</f>
        <v>Observações</v>
      </c>
      <c r="F819" t="str">
        <f>IF(Folha1!M77="","",Folha1!M77)</f>
        <v/>
      </c>
    </row>
    <row r="820" spans="1:7" x14ac:dyDescent="0.2">
      <c r="A820" t="str">
        <f>Folha1!$A$45</f>
        <v>2. Equipamento/Mobiliário</v>
      </c>
      <c r="B820" t="str">
        <f>Folha1!A66</f>
        <v>Equipamento e acessórios sanitários</v>
      </c>
      <c r="C820" t="str">
        <f>Folha1!$B$7</f>
        <v>N.º</v>
      </c>
      <c r="F820">
        <f>IF(Folha1!B78="","",Folha1!B78)</f>
        <v>69</v>
      </c>
    </row>
    <row r="821" spans="1:7" x14ac:dyDescent="0.2">
      <c r="A821" t="str">
        <f>Folha1!$A$45</f>
        <v>2. Equipamento/Mobiliário</v>
      </c>
      <c r="B821" t="str">
        <f>Folha1!A66</f>
        <v>Equipamento e acessórios sanitários</v>
      </c>
      <c r="C821" t="str">
        <f>Folha1!$C$7</f>
        <v>Requisitos</v>
      </c>
      <c r="F821" t="str">
        <f>IF(Folha1!C78="","",Folha1!C78)</f>
        <v>Amenities médio: amenities básico mais champô e touca de banho</v>
      </c>
    </row>
    <row r="822" spans="1:7" x14ac:dyDescent="0.2">
      <c r="A822" t="str">
        <f>Folha1!$A$45</f>
        <v>2. Equipamento/Mobiliário</v>
      </c>
      <c r="B822" t="str">
        <f>Folha1!A66</f>
        <v>Equipamento e acessórios sanitários</v>
      </c>
      <c r="C822" t="str">
        <f>Folha1!$D$7</f>
        <v>Pontos</v>
      </c>
      <c r="F822">
        <f>IF(Folha1!D78="","",Folha1!D78)</f>
        <v>1</v>
      </c>
    </row>
    <row r="823" spans="1:7" x14ac:dyDescent="0.2">
      <c r="A823" t="str">
        <f>Folha1!$A$45</f>
        <v>2. Equipamento/Mobiliário</v>
      </c>
      <c r="B823" t="str">
        <f>Folha1!A66</f>
        <v>Equipamento e acessórios sanitários</v>
      </c>
      <c r="C823" t="s">
        <v>360</v>
      </c>
      <c r="F823" t="str">
        <f>IF(Folha1!E78="","",Folha1!E78)</f>
        <v/>
      </c>
    </row>
    <row r="824" spans="1:7" x14ac:dyDescent="0.2">
      <c r="A824" t="str">
        <f>Folha1!$A$45</f>
        <v>2. Equipamento/Mobiliário</v>
      </c>
      <c r="B824" t="str">
        <f>Folha1!A66</f>
        <v>Equipamento e acessórios sanitários</v>
      </c>
      <c r="C824" t="s">
        <v>361</v>
      </c>
      <c r="F824" t="str">
        <f>IF(Folha1!F78="","",Folha1!F78)</f>
        <v/>
      </c>
    </row>
    <row r="825" spans="1:7" x14ac:dyDescent="0.2">
      <c r="A825" t="str">
        <f>Folha1!$A$45</f>
        <v>2. Equipamento/Mobiliário</v>
      </c>
      <c r="B825" t="str">
        <f>Folha1!A66</f>
        <v>Equipamento e acessórios sanitários</v>
      </c>
      <c r="C825" t="s">
        <v>362</v>
      </c>
      <c r="F825" t="str">
        <f>IF(Folha1!G78="","",Folha1!G78)</f>
        <v/>
      </c>
    </row>
    <row r="826" spans="1:7" x14ac:dyDescent="0.2">
      <c r="A826" t="str">
        <f>Folha1!$A$45</f>
        <v>2. Equipamento/Mobiliário</v>
      </c>
      <c r="B826" t="str">
        <f>Folha1!A66</f>
        <v>Equipamento e acessórios sanitários</v>
      </c>
      <c r="C826" t="s">
        <v>363</v>
      </c>
      <c r="F826" t="str">
        <f>IF(Folha1!H78="","",Folha1!H78)</f>
        <v>Ob.</v>
      </c>
    </row>
    <row r="827" spans="1:7" x14ac:dyDescent="0.2">
      <c r="A827" t="str">
        <f>Folha1!$A$45</f>
        <v>2. Equipamento/Mobiliário</v>
      </c>
      <c r="B827" t="str">
        <f>Folha1!A66</f>
        <v>Equipamento e acessórios sanitários</v>
      </c>
      <c r="C827" t="s">
        <v>364</v>
      </c>
      <c r="F827" t="str">
        <f>IF(Folha1!I78="","",Folha1!I78)</f>
        <v>NA</v>
      </c>
    </row>
    <row r="828" spans="1:7" x14ac:dyDescent="0.2">
      <c r="A828" t="str">
        <f>Folha1!$A$45</f>
        <v>2. Equipamento/Mobiliário</v>
      </c>
      <c r="B828" t="str">
        <f>Folha1!A66</f>
        <v>Equipamento e acessórios sanitários</v>
      </c>
      <c r="C828" t="s">
        <v>365</v>
      </c>
      <c r="F828">
        <f>IF(Folha1!J78="ü","1",IF(Folha1!J78="Ø","0",IF(Folha1!J78="Ó","0",Folha1!J78)))</f>
        <v>0</v>
      </c>
      <c r="G828" t="s">
        <v>322</v>
      </c>
    </row>
    <row r="829" spans="1:7" x14ac:dyDescent="0.2">
      <c r="A829" t="str">
        <f>Folha1!$A$45</f>
        <v>2. Equipamento/Mobiliário</v>
      </c>
      <c r="B829" t="str">
        <f>Folha1!A66</f>
        <v>Equipamento e acessórios sanitários</v>
      </c>
      <c r="C829" s="161" t="str">
        <f>Folha1!$K$7</f>
        <v>Parcial</v>
      </c>
      <c r="F829" t="str">
        <f>IF(Folha1!K78="","",Folha1!K78)</f>
        <v>0</v>
      </c>
    </row>
    <row r="830" spans="1:7" x14ac:dyDescent="0.2">
      <c r="A830" t="str">
        <f>Folha1!$A$45</f>
        <v>2. Equipamento/Mobiliário</v>
      </c>
      <c r="B830" t="str">
        <f>Folha1!A66</f>
        <v>Equipamento e acessórios sanitários</v>
      </c>
      <c r="C830" t="str">
        <f>Folha1!$L$7</f>
        <v>Total</v>
      </c>
      <c r="F830">
        <f>IF(Folha1!L78="","",Folha1!L78)</f>
        <v>0</v>
      </c>
    </row>
    <row r="831" spans="1:7" x14ac:dyDescent="0.2">
      <c r="A831" t="str">
        <f>Folha1!$A$45</f>
        <v>2. Equipamento/Mobiliário</v>
      </c>
      <c r="B831" t="str">
        <f>Folha1!A66</f>
        <v>Equipamento e acessórios sanitários</v>
      </c>
      <c r="C831" t="str">
        <f>Folha1!$M$7</f>
        <v>Observações</v>
      </c>
      <c r="F831" t="str">
        <f>IF(Folha1!M78="","",Folha1!M78)</f>
        <v/>
      </c>
    </row>
    <row r="832" spans="1:7" x14ac:dyDescent="0.2">
      <c r="A832" t="str">
        <f>Folha1!$A$45</f>
        <v>2. Equipamento/Mobiliário</v>
      </c>
      <c r="B832" t="str">
        <f>Folha1!A66</f>
        <v>Equipamento e acessórios sanitários</v>
      </c>
      <c r="C832" t="str">
        <f>Folha1!$B$7</f>
        <v>N.º</v>
      </c>
      <c r="F832">
        <f>IF(Folha1!B79="","",Folha1!B79)</f>
        <v>70</v>
      </c>
    </row>
    <row r="833" spans="1:7" x14ac:dyDescent="0.2">
      <c r="A833" t="str">
        <f>Folha1!$A$45</f>
        <v>2. Equipamento/Mobiliário</v>
      </c>
      <c r="B833" t="str">
        <f>Folha1!A66</f>
        <v>Equipamento e acessórios sanitários</v>
      </c>
      <c r="C833" t="str">
        <f>Folha1!$C$7</f>
        <v>Requisitos</v>
      </c>
      <c r="F833" t="str">
        <f>IF(Folha1!C79="","",Folha1!C79)</f>
        <v>Amenities superior: amenities médio mais escova e pasta de dentes, lâmina e gel de barbear, lima de unhas e algodão de limpeza, a pedido</v>
      </c>
    </row>
    <row r="834" spans="1:7" x14ac:dyDescent="0.2">
      <c r="A834" t="str">
        <f>Folha1!$A$45</f>
        <v>2. Equipamento/Mobiliário</v>
      </c>
      <c r="B834" t="str">
        <f>Folha1!A66</f>
        <v>Equipamento e acessórios sanitários</v>
      </c>
      <c r="C834" t="str">
        <f>Folha1!$D$7</f>
        <v>Pontos</v>
      </c>
      <c r="F834">
        <f>IF(Folha1!D79="","",Folha1!D79)</f>
        <v>2</v>
      </c>
    </row>
    <row r="835" spans="1:7" x14ac:dyDescent="0.2">
      <c r="A835" t="str">
        <f>Folha1!$A$45</f>
        <v>2. Equipamento/Mobiliário</v>
      </c>
      <c r="B835" t="str">
        <f>Folha1!A66</f>
        <v>Equipamento e acessórios sanitários</v>
      </c>
      <c r="C835" t="s">
        <v>360</v>
      </c>
      <c r="F835" t="str">
        <f>IF(Folha1!E79="","",Folha1!E79)</f>
        <v/>
      </c>
    </row>
    <row r="836" spans="1:7" x14ac:dyDescent="0.2">
      <c r="A836" t="str">
        <f>Folha1!$A$45</f>
        <v>2. Equipamento/Mobiliário</v>
      </c>
      <c r="B836" t="str">
        <f>Folha1!A66</f>
        <v>Equipamento e acessórios sanitários</v>
      </c>
      <c r="C836" t="s">
        <v>361</v>
      </c>
      <c r="F836" t="str">
        <f>IF(Folha1!F79="","",Folha1!F79)</f>
        <v/>
      </c>
    </row>
    <row r="837" spans="1:7" x14ac:dyDescent="0.2">
      <c r="A837" t="str">
        <f>Folha1!$A$45</f>
        <v>2. Equipamento/Mobiliário</v>
      </c>
      <c r="B837" t="str">
        <f>Folha1!A66</f>
        <v>Equipamento e acessórios sanitários</v>
      </c>
      <c r="C837" t="s">
        <v>362</v>
      </c>
      <c r="F837" t="str">
        <f>IF(Folha1!G79="","",Folha1!G79)</f>
        <v/>
      </c>
    </row>
    <row r="838" spans="1:7" x14ac:dyDescent="0.2">
      <c r="A838" t="str">
        <f>Folha1!$A$45</f>
        <v>2. Equipamento/Mobiliário</v>
      </c>
      <c r="B838" t="str">
        <f>Folha1!A66</f>
        <v>Equipamento e acessórios sanitários</v>
      </c>
      <c r="C838" t="s">
        <v>363</v>
      </c>
      <c r="F838" t="str">
        <f>IF(Folha1!H79="","",Folha1!H79)</f>
        <v/>
      </c>
    </row>
    <row r="839" spans="1:7" x14ac:dyDescent="0.2">
      <c r="A839" t="str">
        <f>Folha1!$A$45</f>
        <v>2. Equipamento/Mobiliário</v>
      </c>
      <c r="B839" t="str">
        <f>Folha1!A66</f>
        <v>Equipamento e acessórios sanitários</v>
      </c>
      <c r="C839" t="s">
        <v>364</v>
      </c>
      <c r="F839" t="str">
        <f>IF(Folha1!I79="","",Folha1!I79)</f>
        <v>Ob.</v>
      </c>
    </row>
    <row r="840" spans="1:7" x14ac:dyDescent="0.2">
      <c r="A840" t="str">
        <f>Folha1!$A$45</f>
        <v>2. Equipamento/Mobiliário</v>
      </c>
      <c r="B840" t="str">
        <f>Folha1!A66</f>
        <v>Equipamento e acessórios sanitários</v>
      </c>
      <c r="C840" t="s">
        <v>365</v>
      </c>
      <c r="F840">
        <f>IF(Folha1!J79="ü","1",IF(Folha1!J79="Ø","0",IF(Folha1!J79="Ó","0",Folha1!J79)))</f>
        <v>0</v>
      </c>
      <c r="G840" t="s">
        <v>323</v>
      </c>
    </row>
    <row r="841" spans="1:7" x14ac:dyDescent="0.2">
      <c r="A841" t="str">
        <f>Folha1!$A$45</f>
        <v>2. Equipamento/Mobiliário</v>
      </c>
      <c r="B841" t="str">
        <f>Folha1!A66</f>
        <v>Equipamento e acessórios sanitários</v>
      </c>
      <c r="C841" s="161" t="str">
        <f>Folha1!$K$7</f>
        <v>Parcial</v>
      </c>
      <c r="F841" t="str">
        <f>IF(Folha1!K79="","",Folha1!K79)</f>
        <v>0</v>
      </c>
    </row>
    <row r="842" spans="1:7" x14ac:dyDescent="0.2">
      <c r="A842" t="str">
        <f>Folha1!$A$45</f>
        <v>2. Equipamento/Mobiliário</v>
      </c>
      <c r="B842" t="str">
        <f>Folha1!A66</f>
        <v>Equipamento e acessórios sanitários</v>
      </c>
      <c r="C842" t="str">
        <f>Folha1!$L$7</f>
        <v>Total</v>
      </c>
      <c r="F842">
        <f>IF(Folha1!L79="","",Folha1!L79)</f>
        <v>0</v>
      </c>
    </row>
    <row r="843" spans="1:7" x14ac:dyDescent="0.2">
      <c r="A843" t="str">
        <f>Folha1!$A$45</f>
        <v>2. Equipamento/Mobiliário</v>
      </c>
      <c r="B843" t="str">
        <f>Folha1!A66</f>
        <v>Equipamento e acessórios sanitários</v>
      </c>
      <c r="C843" t="str">
        <f>Folha1!$M$7</f>
        <v>Observações</v>
      </c>
      <c r="F843" t="str">
        <f>IF(Folha1!M79="","",Folha1!M79)</f>
        <v/>
      </c>
    </row>
    <row r="844" spans="1:7" x14ac:dyDescent="0.2">
      <c r="A844" t="str">
        <f>Folha1!$A$45</f>
        <v>2. Equipamento/Mobiliário</v>
      </c>
      <c r="B844" t="str">
        <f>Folha1!A80</f>
        <v>Sistemas de vídeo e áudio</v>
      </c>
      <c r="C844" t="str">
        <f>Folha1!$B$7</f>
        <v>N.º</v>
      </c>
      <c r="F844">
        <f>IF(Folha1!B80="","",Folha1!B80)</f>
        <v>71</v>
      </c>
    </row>
    <row r="845" spans="1:7" x14ac:dyDescent="0.2">
      <c r="A845" t="str">
        <f>Folha1!$A$45</f>
        <v>2. Equipamento/Mobiliário</v>
      </c>
      <c r="B845" t="str">
        <f>Folha1!A80</f>
        <v>Sistemas de vídeo e áudio</v>
      </c>
      <c r="C845" t="str">
        <f>Folha1!$C$7</f>
        <v>Requisitos</v>
      </c>
      <c r="F845" t="str">
        <f>IF(Folha1!C80="","",Folha1!C80)</f>
        <v>TV a cores com controlo remoto na UA</v>
      </c>
    </row>
    <row r="846" spans="1:7" x14ac:dyDescent="0.2">
      <c r="A846" t="str">
        <f>Folha1!$A$45</f>
        <v>2. Equipamento/Mobiliário</v>
      </c>
      <c r="B846" t="str">
        <f>Folha1!A80</f>
        <v>Sistemas de vídeo e áudio</v>
      </c>
      <c r="C846" t="str">
        <f>Folha1!$D$7</f>
        <v>Pontos</v>
      </c>
      <c r="F846">
        <f>IF(Folha1!D80="","",Folha1!D80)</f>
        <v>3</v>
      </c>
    </row>
    <row r="847" spans="1:7" x14ac:dyDescent="0.2">
      <c r="A847" t="str">
        <f>Folha1!$A$45</f>
        <v>2. Equipamento/Mobiliário</v>
      </c>
      <c r="B847" t="str">
        <f>Folha1!A80</f>
        <v>Sistemas de vídeo e áudio</v>
      </c>
      <c r="C847" t="s">
        <v>360</v>
      </c>
      <c r="F847" t="str">
        <f>IF(Folha1!E80="","",Folha1!E80)</f>
        <v/>
      </c>
    </row>
    <row r="848" spans="1:7" x14ac:dyDescent="0.2">
      <c r="A848" t="str">
        <f>Folha1!$A$45</f>
        <v>2. Equipamento/Mobiliário</v>
      </c>
      <c r="B848" t="str">
        <f>Folha1!A80</f>
        <v>Sistemas de vídeo e áudio</v>
      </c>
      <c r="C848" t="s">
        <v>361</v>
      </c>
      <c r="F848" t="str">
        <f>IF(Folha1!F80="","",Folha1!F80)</f>
        <v/>
      </c>
    </row>
    <row r="849" spans="1:7" x14ac:dyDescent="0.2">
      <c r="A849" t="str">
        <f>Folha1!$A$45</f>
        <v>2. Equipamento/Mobiliário</v>
      </c>
      <c r="B849" t="str">
        <f>Folha1!A80</f>
        <v>Sistemas de vídeo e áudio</v>
      </c>
      <c r="C849" t="s">
        <v>362</v>
      </c>
      <c r="F849" t="str">
        <f>IF(Folha1!G80="","",Folha1!G80)</f>
        <v/>
      </c>
    </row>
    <row r="850" spans="1:7" x14ac:dyDescent="0.2">
      <c r="A850" t="str">
        <f>Folha1!$A$45</f>
        <v>2. Equipamento/Mobiliário</v>
      </c>
      <c r="B850" t="str">
        <f>Folha1!A80</f>
        <v>Sistemas de vídeo e áudio</v>
      </c>
      <c r="C850" t="s">
        <v>363</v>
      </c>
      <c r="F850" t="str">
        <f>IF(Folha1!H80="","",Folha1!H80)</f>
        <v/>
      </c>
    </row>
    <row r="851" spans="1:7" x14ac:dyDescent="0.2">
      <c r="A851" t="str">
        <f>Folha1!$A$45</f>
        <v>2. Equipamento/Mobiliário</v>
      </c>
      <c r="B851" t="str">
        <f>Folha1!A80</f>
        <v>Sistemas de vídeo e áudio</v>
      </c>
      <c r="C851" t="s">
        <v>364</v>
      </c>
      <c r="F851" t="str">
        <f>IF(Folha1!I80="","",Folha1!I80)</f>
        <v/>
      </c>
    </row>
    <row r="852" spans="1:7" x14ac:dyDescent="0.2">
      <c r="A852" t="str">
        <f>Folha1!$A$45</f>
        <v>2. Equipamento/Mobiliário</v>
      </c>
      <c r="B852" t="str">
        <f>Folha1!A80</f>
        <v>Sistemas de vídeo e áudio</v>
      </c>
      <c r="C852" t="s">
        <v>365</v>
      </c>
      <c r="F852">
        <f>IF(Folha1!J80="ü","1",IF(Folha1!J80="Ø","0",IF(Folha1!J80="Ó","0",Folha1!J80)))</f>
        <v>0</v>
      </c>
      <c r="G852" t="s">
        <v>324</v>
      </c>
    </row>
    <row r="853" spans="1:7" x14ac:dyDescent="0.2">
      <c r="A853" t="str">
        <f>Folha1!$A$45</f>
        <v>2. Equipamento/Mobiliário</v>
      </c>
      <c r="B853" t="str">
        <f>Folha1!A80</f>
        <v>Sistemas de vídeo e áudio</v>
      </c>
      <c r="C853" s="161" t="str">
        <f>Folha1!$K$7</f>
        <v>Parcial</v>
      </c>
      <c r="F853" t="str">
        <f>IF(Folha1!K80="","",Folha1!K80)</f>
        <v>0</v>
      </c>
    </row>
    <row r="854" spans="1:7" x14ac:dyDescent="0.2">
      <c r="A854" t="str">
        <f>Folha1!$A$45</f>
        <v>2. Equipamento/Mobiliário</v>
      </c>
      <c r="B854" t="str">
        <f>Folha1!A80</f>
        <v>Sistemas de vídeo e áudio</v>
      </c>
      <c r="C854" t="str">
        <f>Folha1!$L$7</f>
        <v>Total</v>
      </c>
      <c r="F854">
        <f>IF(Folha1!L80="","",Folha1!L80)</f>
        <v>0</v>
      </c>
    </row>
    <row r="855" spans="1:7" x14ac:dyDescent="0.2">
      <c r="A855" t="str">
        <f>Folha1!$A$45</f>
        <v>2. Equipamento/Mobiliário</v>
      </c>
      <c r="B855" t="str">
        <f>Folha1!A80</f>
        <v>Sistemas de vídeo e áudio</v>
      </c>
      <c r="C855" t="str">
        <f>Folha1!$M$7</f>
        <v>Observações</v>
      </c>
      <c r="F855" t="str">
        <f>IF(Folha1!M80="","",Folha1!M80)</f>
        <v/>
      </c>
    </row>
    <row r="856" spans="1:7" x14ac:dyDescent="0.2">
      <c r="A856" t="str">
        <f>Folha1!$A$45</f>
        <v>2. Equipamento/Mobiliário</v>
      </c>
      <c r="B856" t="str">
        <f>Folha1!A80</f>
        <v>Sistemas de vídeo e áudio</v>
      </c>
      <c r="C856" t="str">
        <f>Folha1!$B$7</f>
        <v>N.º</v>
      </c>
      <c r="F856">
        <f>IF(Folha1!B81="","",Folha1!B81)</f>
        <v>72</v>
      </c>
    </row>
    <row r="857" spans="1:7" x14ac:dyDescent="0.2">
      <c r="A857" t="str">
        <f>Folha1!$A$45</f>
        <v>2. Equipamento/Mobiliário</v>
      </c>
      <c r="B857" t="str">
        <f>Folha1!A80</f>
        <v>Sistemas de vídeo e áudio</v>
      </c>
      <c r="C857" t="str">
        <f>Folha1!$C$7</f>
        <v>Requisitos</v>
      </c>
      <c r="F857" t="str">
        <f>IF(Folha1!C81="","",Folha1!C81)</f>
        <v>TV a cores com controlo remoto e na modalidade smart tv na UA</v>
      </c>
    </row>
    <row r="858" spans="1:7" x14ac:dyDescent="0.2">
      <c r="A858" t="str">
        <f>Folha1!$A$45</f>
        <v>2. Equipamento/Mobiliário</v>
      </c>
      <c r="B858" t="str">
        <f>Folha1!A80</f>
        <v>Sistemas de vídeo e áudio</v>
      </c>
      <c r="C858" t="str">
        <f>Folha1!$D$7</f>
        <v>Pontos</v>
      </c>
      <c r="F858">
        <f>IF(Folha1!D81="","",Folha1!D81)</f>
        <v>2</v>
      </c>
    </row>
    <row r="859" spans="1:7" x14ac:dyDescent="0.2">
      <c r="A859" t="str">
        <f>Folha1!$A$45</f>
        <v>2. Equipamento/Mobiliário</v>
      </c>
      <c r="B859" t="str">
        <f>Folha1!A80</f>
        <v>Sistemas de vídeo e áudio</v>
      </c>
      <c r="C859" t="s">
        <v>360</v>
      </c>
      <c r="F859" t="str">
        <f>IF(Folha1!E81="","",Folha1!E81)</f>
        <v/>
      </c>
    </row>
    <row r="860" spans="1:7" x14ac:dyDescent="0.2">
      <c r="A860" t="str">
        <f>Folha1!$A$45</f>
        <v>2. Equipamento/Mobiliário</v>
      </c>
      <c r="B860" t="str">
        <f>Folha1!A80</f>
        <v>Sistemas de vídeo e áudio</v>
      </c>
      <c r="C860" t="s">
        <v>361</v>
      </c>
      <c r="F860" t="str">
        <f>IF(Folha1!F81="","",Folha1!F81)</f>
        <v/>
      </c>
    </row>
    <row r="861" spans="1:7" x14ac:dyDescent="0.2">
      <c r="A861" t="str">
        <f>Folha1!$A$45</f>
        <v>2. Equipamento/Mobiliário</v>
      </c>
      <c r="B861" t="str">
        <f>Folha1!A80</f>
        <v>Sistemas de vídeo e áudio</v>
      </c>
      <c r="C861" t="s">
        <v>362</v>
      </c>
      <c r="F861" t="str">
        <f>IF(Folha1!G81="","",Folha1!G81)</f>
        <v/>
      </c>
    </row>
    <row r="862" spans="1:7" x14ac:dyDescent="0.2">
      <c r="A862" t="str">
        <f>Folha1!$A$45</f>
        <v>2. Equipamento/Mobiliário</v>
      </c>
      <c r="B862" t="str">
        <f>Folha1!A80</f>
        <v>Sistemas de vídeo e áudio</v>
      </c>
      <c r="C862" t="s">
        <v>363</v>
      </c>
      <c r="F862" t="str">
        <f>IF(Folha1!H81="","",Folha1!H81)</f>
        <v/>
      </c>
    </row>
    <row r="863" spans="1:7" x14ac:dyDescent="0.2">
      <c r="A863" t="str">
        <f>Folha1!$A$45</f>
        <v>2. Equipamento/Mobiliário</v>
      </c>
      <c r="B863" t="str">
        <f>Folha1!A80</f>
        <v>Sistemas de vídeo e áudio</v>
      </c>
      <c r="C863" t="s">
        <v>364</v>
      </c>
      <c r="F863" t="str">
        <f>IF(Folha1!I81="","",Folha1!I81)</f>
        <v/>
      </c>
    </row>
    <row r="864" spans="1:7" x14ac:dyDescent="0.2">
      <c r="A864" t="str">
        <f>Folha1!$A$45</f>
        <v>2. Equipamento/Mobiliário</v>
      </c>
      <c r="B864" t="str">
        <f>Folha1!A80</f>
        <v>Sistemas de vídeo e áudio</v>
      </c>
      <c r="C864" t="s">
        <v>365</v>
      </c>
      <c r="F864">
        <f>IF(Folha1!J81="ü","1",IF(Folha1!J81="Ø","0",IF(Folha1!J81="Ó","0",Folha1!J81)))</f>
        <v>0</v>
      </c>
    </row>
    <row r="865" spans="1:6" x14ac:dyDescent="0.2">
      <c r="A865" t="str">
        <f>Folha1!$A$45</f>
        <v>2. Equipamento/Mobiliário</v>
      </c>
      <c r="B865" t="str">
        <f>Folha1!A80</f>
        <v>Sistemas de vídeo e áudio</v>
      </c>
      <c r="C865" s="161" t="str">
        <f>Folha1!$K$7</f>
        <v>Parcial</v>
      </c>
      <c r="F865" t="str">
        <f>IF(Folha1!K81="","",Folha1!K81)</f>
        <v>0</v>
      </c>
    </row>
    <row r="866" spans="1:6" x14ac:dyDescent="0.2">
      <c r="A866" t="str">
        <f>Folha1!$A$45</f>
        <v>2. Equipamento/Mobiliário</v>
      </c>
      <c r="B866" t="str">
        <f>Folha1!A80</f>
        <v>Sistemas de vídeo e áudio</v>
      </c>
      <c r="C866" t="str">
        <f>Folha1!$L$7</f>
        <v>Total</v>
      </c>
      <c r="F866">
        <f>IF(Folha1!L81="","",Folha1!L81)</f>
        <v>0</v>
      </c>
    </row>
    <row r="867" spans="1:6" x14ac:dyDescent="0.2">
      <c r="A867" t="str">
        <f>Folha1!$A$45</f>
        <v>2. Equipamento/Mobiliário</v>
      </c>
      <c r="B867" t="str">
        <f>Folha1!A80</f>
        <v>Sistemas de vídeo e áudio</v>
      </c>
      <c r="C867" t="str">
        <f>Folha1!$M$7</f>
        <v>Observações</v>
      </c>
      <c r="F867" t="str">
        <f>IF(Folha1!M81="","",Folha1!M81)</f>
        <v/>
      </c>
    </row>
    <row r="868" spans="1:6" x14ac:dyDescent="0.2">
      <c r="A868" t="str">
        <f>Folha1!$A$45</f>
        <v>2. Equipamento/Mobiliário</v>
      </c>
      <c r="B868" t="str">
        <f>Folha1!A80</f>
        <v>Sistemas de vídeo e áudio</v>
      </c>
      <c r="C868" t="str">
        <f>Folha1!$B$7</f>
        <v>N.º</v>
      </c>
      <c r="F868">
        <f>IF(Folha1!B82="","",Folha1!B82)</f>
        <v>73</v>
      </c>
    </row>
    <row r="869" spans="1:6" x14ac:dyDescent="0.2">
      <c r="A869" t="str">
        <f>Folha1!$A$45</f>
        <v>2. Equipamento/Mobiliário</v>
      </c>
      <c r="B869" t="str">
        <f>Folha1!A80</f>
        <v>Sistemas de vídeo e áudio</v>
      </c>
      <c r="C869" t="str">
        <f>Folha1!$C$7</f>
        <v>Requisitos</v>
      </c>
      <c r="F869" t="str">
        <f>IF(Folha1!C82="","",Folha1!C82)</f>
        <v>Sistema de som na casa de banho</v>
      </c>
    </row>
    <row r="870" spans="1:6" x14ac:dyDescent="0.2">
      <c r="A870" t="str">
        <f>Folha1!$A$45</f>
        <v>2. Equipamento/Mobiliário</v>
      </c>
      <c r="B870" t="str">
        <f>Folha1!A80</f>
        <v>Sistemas de vídeo e áudio</v>
      </c>
      <c r="C870" t="str">
        <f>Folha1!$D$7</f>
        <v>Pontos</v>
      </c>
      <c r="F870">
        <f>IF(Folha1!D82="","",Folha1!D82)</f>
        <v>2</v>
      </c>
    </row>
    <row r="871" spans="1:6" x14ac:dyDescent="0.2">
      <c r="A871" t="str">
        <f>Folha1!$A$45</f>
        <v>2. Equipamento/Mobiliário</v>
      </c>
      <c r="B871" t="str">
        <f>Folha1!A80</f>
        <v>Sistemas de vídeo e áudio</v>
      </c>
      <c r="C871" t="s">
        <v>360</v>
      </c>
      <c r="F871" t="str">
        <f>IF(Folha1!E82="","",Folha1!E82)</f>
        <v/>
      </c>
    </row>
    <row r="872" spans="1:6" x14ac:dyDescent="0.2">
      <c r="A872" t="str">
        <f>Folha1!$A$45</f>
        <v>2. Equipamento/Mobiliário</v>
      </c>
      <c r="B872" t="str">
        <f>Folha1!A80</f>
        <v>Sistemas de vídeo e áudio</v>
      </c>
      <c r="C872" t="s">
        <v>361</v>
      </c>
      <c r="F872" t="str">
        <f>IF(Folha1!F82="","",Folha1!F82)</f>
        <v/>
      </c>
    </row>
    <row r="873" spans="1:6" x14ac:dyDescent="0.2">
      <c r="A873" t="str">
        <f>Folha1!$A$45</f>
        <v>2. Equipamento/Mobiliário</v>
      </c>
      <c r="B873" t="str">
        <f>Folha1!A80</f>
        <v>Sistemas de vídeo e áudio</v>
      </c>
      <c r="C873" t="s">
        <v>362</v>
      </c>
      <c r="F873" t="str">
        <f>IF(Folha1!G82="","",Folha1!G82)</f>
        <v/>
      </c>
    </row>
    <row r="874" spans="1:6" x14ac:dyDescent="0.2">
      <c r="A874" t="str">
        <f>Folha1!$A$45</f>
        <v>2. Equipamento/Mobiliário</v>
      </c>
      <c r="B874" t="str">
        <f>Folha1!A80</f>
        <v>Sistemas de vídeo e áudio</v>
      </c>
      <c r="C874" t="s">
        <v>363</v>
      </c>
      <c r="F874" t="str">
        <f>IF(Folha1!H82="","",Folha1!H82)</f>
        <v/>
      </c>
    </row>
    <row r="875" spans="1:6" x14ac:dyDescent="0.2">
      <c r="A875" t="str">
        <f>Folha1!$A$45</f>
        <v>2. Equipamento/Mobiliário</v>
      </c>
      <c r="B875" t="str">
        <f>Folha1!A80</f>
        <v>Sistemas de vídeo e áudio</v>
      </c>
      <c r="C875" t="s">
        <v>364</v>
      </c>
      <c r="F875" t="str">
        <f>IF(Folha1!I82="","",Folha1!I82)</f>
        <v/>
      </c>
    </row>
    <row r="876" spans="1:6" x14ac:dyDescent="0.2">
      <c r="A876" t="str">
        <f>Folha1!$A$45</f>
        <v>2. Equipamento/Mobiliário</v>
      </c>
      <c r="B876" t="str">
        <f>Folha1!A80</f>
        <v>Sistemas de vídeo e áudio</v>
      </c>
      <c r="C876" t="s">
        <v>365</v>
      </c>
      <c r="F876">
        <f>IF(Folha1!J82="ü","1",IF(Folha1!J82="Ø","0",IF(Folha1!J82="Ó","0",Folha1!J82)))</f>
        <v>0</v>
      </c>
    </row>
    <row r="877" spans="1:6" x14ac:dyDescent="0.2">
      <c r="A877" t="str">
        <f>Folha1!$A$45</f>
        <v>2. Equipamento/Mobiliário</v>
      </c>
      <c r="B877" t="str">
        <f>Folha1!A80</f>
        <v>Sistemas de vídeo e áudio</v>
      </c>
      <c r="C877" s="161" t="str">
        <f>Folha1!$K$7</f>
        <v>Parcial</v>
      </c>
      <c r="F877" t="str">
        <f>IF(Folha1!K82="","",Folha1!K82)</f>
        <v>0</v>
      </c>
    </row>
    <row r="878" spans="1:6" x14ac:dyDescent="0.2">
      <c r="A878" t="str">
        <f>Folha1!$A$45</f>
        <v>2. Equipamento/Mobiliário</v>
      </c>
      <c r="B878" t="str">
        <f>Folha1!A80</f>
        <v>Sistemas de vídeo e áudio</v>
      </c>
      <c r="C878" t="str">
        <f>Folha1!$L$7</f>
        <v>Total</v>
      </c>
      <c r="F878">
        <f>IF(Folha1!L82="","",Folha1!L82)</f>
        <v>0</v>
      </c>
    </row>
    <row r="879" spans="1:6" x14ac:dyDescent="0.2">
      <c r="A879" t="str">
        <f>Folha1!$A$45</f>
        <v>2. Equipamento/Mobiliário</v>
      </c>
      <c r="B879" t="str">
        <f>Folha1!A80</f>
        <v>Sistemas de vídeo e áudio</v>
      </c>
      <c r="C879" t="str">
        <f>Folha1!$M$7</f>
        <v>Observações</v>
      </c>
      <c r="F879" t="str">
        <f>IF(Folha1!M82="","",Folha1!M82)</f>
        <v/>
      </c>
    </row>
    <row r="880" spans="1:6" x14ac:dyDescent="0.2">
      <c r="A880" t="str">
        <f>Folha1!$A$45</f>
        <v>2. Equipamento/Mobiliário</v>
      </c>
      <c r="B880" t="str">
        <f>Folha1!A80</f>
        <v>Sistemas de vídeo e áudio</v>
      </c>
      <c r="C880" t="str">
        <f>Folha1!$B$7</f>
        <v>N.º</v>
      </c>
      <c r="F880">
        <f>IF(Folha1!B83="","",Folha1!B83)</f>
        <v>74</v>
      </c>
    </row>
    <row r="881" spans="1:6" x14ac:dyDescent="0.2">
      <c r="A881" t="str">
        <f>Folha1!$A$45</f>
        <v>2. Equipamento/Mobiliário</v>
      </c>
      <c r="B881" t="str">
        <f>Folha1!A80</f>
        <v>Sistemas de vídeo e áudio</v>
      </c>
      <c r="C881" t="str">
        <f>Folha1!$C$7</f>
        <v>Requisitos</v>
      </c>
      <c r="F881" t="str">
        <f>IF(Folha1!C83="","",Folha1!C83)</f>
        <v>Música e filmes a pedido com mais de 20 opções</v>
      </c>
    </row>
    <row r="882" spans="1:6" x14ac:dyDescent="0.2">
      <c r="A882" t="str">
        <f>Folha1!$A$45</f>
        <v>2. Equipamento/Mobiliário</v>
      </c>
      <c r="B882" t="str">
        <f>Folha1!A80</f>
        <v>Sistemas de vídeo e áudio</v>
      </c>
      <c r="C882" t="str">
        <f>Folha1!$D$7</f>
        <v>Pontos</v>
      </c>
      <c r="F882">
        <f>IF(Folha1!D83="","",Folha1!D83)</f>
        <v>5</v>
      </c>
    </row>
    <row r="883" spans="1:6" x14ac:dyDescent="0.2">
      <c r="A883" t="str">
        <f>Folha1!$A$45</f>
        <v>2. Equipamento/Mobiliário</v>
      </c>
      <c r="B883" t="str">
        <f>Folha1!A80</f>
        <v>Sistemas de vídeo e áudio</v>
      </c>
      <c r="C883" t="s">
        <v>360</v>
      </c>
      <c r="F883" t="str">
        <f>IF(Folha1!E83="","",Folha1!E83)</f>
        <v/>
      </c>
    </row>
    <row r="884" spans="1:6" x14ac:dyDescent="0.2">
      <c r="A884" t="str">
        <f>Folha1!$A$45</f>
        <v>2. Equipamento/Mobiliário</v>
      </c>
      <c r="B884" t="str">
        <f>Folha1!A80</f>
        <v>Sistemas de vídeo e áudio</v>
      </c>
      <c r="C884" t="s">
        <v>361</v>
      </c>
      <c r="F884" t="str">
        <f>IF(Folha1!F83="","",Folha1!F83)</f>
        <v/>
      </c>
    </row>
    <row r="885" spans="1:6" x14ac:dyDescent="0.2">
      <c r="A885" t="str">
        <f>Folha1!$A$45</f>
        <v>2. Equipamento/Mobiliário</v>
      </c>
      <c r="B885" t="str">
        <f>Folha1!A80</f>
        <v>Sistemas de vídeo e áudio</v>
      </c>
      <c r="C885" t="s">
        <v>362</v>
      </c>
      <c r="F885" t="str">
        <f>IF(Folha1!G83="","",Folha1!G83)</f>
        <v/>
      </c>
    </row>
    <row r="886" spans="1:6" x14ac:dyDescent="0.2">
      <c r="A886" t="str">
        <f>Folha1!$A$45</f>
        <v>2. Equipamento/Mobiliário</v>
      </c>
      <c r="B886" t="str">
        <f>Folha1!A80</f>
        <v>Sistemas de vídeo e áudio</v>
      </c>
      <c r="C886" t="s">
        <v>363</v>
      </c>
      <c r="F886" t="str">
        <f>IF(Folha1!H83="","",Folha1!H83)</f>
        <v/>
      </c>
    </row>
    <row r="887" spans="1:6" x14ac:dyDescent="0.2">
      <c r="A887" t="str">
        <f>Folha1!$A$45</f>
        <v>2. Equipamento/Mobiliário</v>
      </c>
      <c r="B887" t="str">
        <f>Folha1!A80</f>
        <v>Sistemas de vídeo e áudio</v>
      </c>
      <c r="C887" t="s">
        <v>364</v>
      </c>
      <c r="F887" t="str">
        <f>IF(Folha1!I83="","",Folha1!I83)</f>
        <v/>
      </c>
    </row>
    <row r="888" spans="1:6" x14ac:dyDescent="0.2">
      <c r="A888" t="str">
        <f>Folha1!$A$45</f>
        <v>2. Equipamento/Mobiliário</v>
      </c>
      <c r="B888" t="str">
        <f>Folha1!A80</f>
        <v>Sistemas de vídeo e áudio</v>
      </c>
      <c r="C888" t="s">
        <v>365</v>
      </c>
      <c r="F888">
        <f>IF(Folha1!J83="ü","1",IF(Folha1!J83="Ø","0",IF(Folha1!J83="Ó","0",Folha1!J83)))</f>
        <v>0</v>
      </c>
    </row>
    <row r="889" spans="1:6" x14ac:dyDescent="0.2">
      <c r="A889" t="str">
        <f>Folha1!$A$45</f>
        <v>2. Equipamento/Mobiliário</v>
      </c>
      <c r="B889" t="str">
        <f>Folha1!A80</f>
        <v>Sistemas de vídeo e áudio</v>
      </c>
      <c r="C889" s="161" t="str">
        <f>Folha1!$K$7</f>
        <v>Parcial</v>
      </c>
      <c r="F889" t="str">
        <f>IF(Folha1!K83="","",Folha1!K83)</f>
        <v>0</v>
      </c>
    </row>
    <row r="890" spans="1:6" x14ac:dyDescent="0.2">
      <c r="A890" t="str">
        <f>Folha1!$A$45</f>
        <v>2. Equipamento/Mobiliário</v>
      </c>
      <c r="B890" t="str">
        <f>Folha1!A80</f>
        <v>Sistemas de vídeo e áudio</v>
      </c>
      <c r="C890" t="str">
        <f>Folha1!$L$7</f>
        <v>Total</v>
      </c>
      <c r="F890">
        <f>IF(Folha1!L83="","",Folha1!L83)</f>
        <v>0</v>
      </c>
    </row>
    <row r="891" spans="1:6" x14ac:dyDescent="0.2">
      <c r="A891" t="str">
        <f>Folha1!$A$45</f>
        <v>2. Equipamento/Mobiliário</v>
      </c>
      <c r="B891" t="str">
        <f>Folha1!A80</f>
        <v>Sistemas de vídeo e áudio</v>
      </c>
      <c r="C891" t="str">
        <f>Folha1!$M$7</f>
        <v>Observações</v>
      </c>
      <c r="F891" t="str">
        <f>IF(Folha1!M83="","",Folha1!M83)</f>
        <v/>
      </c>
    </row>
    <row r="892" spans="1:6" x14ac:dyDescent="0.2">
      <c r="A892" t="str">
        <f>Folha1!$A$45</f>
        <v>2. Equipamento/Mobiliário</v>
      </c>
      <c r="B892" t="str">
        <f>Folha1!A80</f>
        <v>Sistemas de vídeo e áudio</v>
      </c>
      <c r="C892" t="str">
        <f>Folha1!$B$7</f>
        <v>N.º</v>
      </c>
      <c r="F892">
        <f>IF(Folha1!B84="","",Folha1!B84)</f>
        <v>75</v>
      </c>
    </row>
    <row r="893" spans="1:6" x14ac:dyDescent="0.2">
      <c r="A893" t="str">
        <f>Folha1!$A$45</f>
        <v>2. Equipamento/Mobiliário</v>
      </c>
      <c r="B893" t="str">
        <f>Folha1!A80</f>
        <v>Sistemas de vídeo e áudio</v>
      </c>
      <c r="C893" t="str">
        <f>Folha1!$C$7</f>
        <v>Requisitos</v>
      </c>
      <c r="F893" t="str">
        <f>IF(Folha1!C84="","",Folha1!C84)</f>
        <v>Acesso a mais de 20 canais de televisão</v>
      </c>
    </row>
    <row r="894" spans="1:6" x14ac:dyDescent="0.2">
      <c r="A894" t="str">
        <f>Folha1!$A$45</f>
        <v>2. Equipamento/Mobiliário</v>
      </c>
      <c r="B894" t="str">
        <f>Folha1!A80</f>
        <v>Sistemas de vídeo e áudio</v>
      </c>
      <c r="C894" t="str">
        <f>Folha1!$D$7</f>
        <v>Pontos</v>
      </c>
      <c r="F894">
        <f>IF(Folha1!D84="","",Folha1!D84)</f>
        <v>5</v>
      </c>
    </row>
    <row r="895" spans="1:6" x14ac:dyDescent="0.2">
      <c r="A895" t="str">
        <f>Folha1!$A$45</f>
        <v>2. Equipamento/Mobiliário</v>
      </c>
      <c r="B895" t="str">
        <f>Folha1!A80</f>
        <v>Sistemas de vídeo e áudio</v>
      </c>
      <c r="C895" t="s">
        <v>360</v>
      </c>
      <c r="F895" t="str">
        <f>IF(Folha1!E84="","",Folha1!E84)</f>
        <v/>
      </c>
    </row>
    <row r="896" spans="1:6" x14ac:dyDescent="0.2">
      <c r="A896" t="str">
        <f>Folha1!$A$45</f>
        <v>2. Equipamento/Mobiliário</v>
      </c>
      <c r="B896" t="str">
        <f>Folha1!A80</f>
        <v>Sistemas de vídeo e áudio</v>
      </c>
      <c r="C896" t="s">
        <v>361</v>
      </c>
      <c r="F896" t="str">
        <f>IF(Folha1!F84="","",Folha1!F84)</f>
        <v/>
      </c>
    </row>
    <row r="897" spans="1:7" x14ac:dyDescent="0.2">
      <c r="A897" t="str">
        <f>Folha1!$A$45</f>
        <v>2. Equipamento/Mobiliário</v>
      </c>
      <c r="B897" t="str">
        <f>Folha1!A80</f>
        <v>Sistemas de vídeo e áudio</v>
      </c>
      <c r="C897" t="s">
        <v>362</v>
      </c>
      <c r="F897" t="str">
        <f>IF(Folha1!G84="","",Folha1!G84)</f>
        <v/>
      </c>
    </row>
    <row r="898" spans="1:7" x14ac:dyDescent="0.2">
      <c r="A898" t="str">
        <f>Folha1!$A$45</f>
        <v>2. Equipamento/Mobiliário</v>
      </c>
      <c r="B898" t="str">
        <f>Folha1!A80</f>
        <v>Sistemas de vídeo e áudio</v>
      </c>
      <c r="C898" t="s">
        <v>363</v>
      </c>
      <c r="F898" t="str">
        <f>IF(Folha1!H84="","",Folha1!H84)</f>
        <v/>
      </c>
    </row>
    <row r="899" spans="1:7" x14ac:dyDescent="0.2">
      <c r="A899" t="str">
        <f>Folha1!$A$45</f>
        <v>2. Equipamento/Mobiliário</v>
      </c>
      <c r="B899" t="str">
        <f>Folha1!A80</f>
        <v>Sistemas de vídeo e áudio</v>
      </c>
      <c r="C899" t="s">
        <v>364</v>
      </c>
      <c r="F899" t="str">
        <f>IF(Folha1!I84="","",Folha1!I84)</f>
        <v/>
      </c>
    </row>
    <row r="900" spans="1:7" x14ac:dyDescent="0.2">
      <c r="A900" t="str">
        <f>Folha1!$A$45</f>
        <v>2. Equipamento/Mobiliário</v>
      </c>
      <c r="B900" t="str">
        <f>Folha1!A80</f>
        <v>Sistemas de vídeo e áudio</v>
      </c>
      <c r="C900" t="s">
        <v>365</v>
      </c>
      <c r="F900">
        <f>IF(Folha1!J84="ü","1",IF(Folha1!J84="Ø","0",IF(Folha1!J84="Ó","0",Folha1!J84)))</f>
        <v>0</v>
      </c>
      <c r="G900" t="s">
        <v>325</v>
      </c>
    </row>
    <row r="901" spans="1:7" x14ac:dyDescent="0.2">
      <c r="A901" t="str">
        <f>Folha1!$A$45</f>
        <v>2. Equipamento/Mobiliário</v>
      </c>
      <c r="B901" t="str">
        <f>Folha1!A80</f>
        <v>Sistemas de vídeo e áudio</v>
      </c>
      <c r="C901" s="161" t="str">
        <f>Folha1!$K$7</f>
        <v>Parcial</v>
      </c>
      <c r="F901" t="str">
        <f>IF(Folha1!K84="","",Folha1!K84)</f>
        <v>0</v>
      </c>
    </row>
    <row r="902" spans="1:7" x14ac:dyDescent="0.2">
      <c r="A902" t="str">
        <f>Folha1!$A$45</f>
        <v>2. Equipamento/Mobiliário</v>
      </c>
      <c r="B902" t="str">
        <f>Folha1!A80</f>
        <v>Sistemas de vídeo e áudio</v>
      </c>
      <c r="C902" t="str">
        <f>Folha1!$L$7</f>
        <v>Total</v>
      </c>
      <c r="F902">
        <f>IF(Folha1!L84="","",Folha1!L84)</f>
        <v>0</v>
      </c>
    </row>
    <row r="903" spans="1:7" x14ac:dyDescent="0.2">
      <c r="A903" t="str">
        <f>Folha1!$A$45</f>
        <v>2. Equipamento/Mobiliário</v>
      </c>
      <c r="B903" t="str">
        <f>Folha1!A80</f>
        <v>Sistemas de vídeo e áudio</v>
      </c>
      <c r="C903" t="str">
        <f>Folha1!$M$7</f>
        <v>Observações</v>
      </c>
      <c r="F903" t="str">
        <f>IF(Folha1!M84="","",Folha1!M84)</f>
        <v/>
      </c>
    </row>
    <row r="904" spans="1:7" x14ac:dyDescent="0.2">
      <c r="A904" t="str">
        <f>Folha1!$A$45</f>
        <v>2. Equipamento/Mobiliário</v>
      </c>
      <c r="B904" t="str">
        <f>Folha1!A80</f>
        <v>Sistemas de vídeo e áudio</v>
      </c>
      <c r="C904" t="str">
        <f>Folha1!$B$7</f>
        <v>N.º</v>
      </c>
      <c r="F904">
        <f>IF(Folha1!B85="","",Folha1!B85)</f>
        <v>76</v>
      </c>
    </row>
    <row r="905" spans="1:7" x14ac:dyDescent="0.2">
      <c r="A905" t="str">
        <f>Folha1!$A$45</f>
        <v>2. Equipamento/Mobiliário</v>
      </c>
      <c r="B905" t="str">
        <f>Folha1!A80</f>
        <v>Sistemas de vídeo e áudio</v>
      </c>
      <c r="C905" t="str">
        <f>Folha1!$C$7</f>
        <v>Requisitos</v>
      </c>
      <c r="F905" t="str">
        <f>IF(Folha1!C85="","",Folha1!C85)</f>
        <v>Docking station / colunas bluetooth para aparelhos de media (smartphones, ipods, tablets)</v>
      </c>
    </row>
    <row r="906" spans="1:7" x14ac:dyDescent="0.2">
      <c r="A906" t="str">
        <f>Folha1!$A$45</f>
        <v>2. Equipamento/Mobiliário</v>
      </c>
      <c r="B906" t="str">
        <f>Folha1!A80</f>
        <v>Sistemas de vídeo e áudio</v>
      </c>
      <c r="C906" t="str">
        <f>Folha1!$D$7</f>
        <v>Pontos</v>
      </c>
      <c r="F906" t="str">
        <f>IF(Folha1!D85="","",Folha1!D85)</f>
        <v>2pts por cada tipo - máx. de 4 pts</v>
      </c>
    </row>
    <row r="907" spans="1:7" x14ac:dyDescent="0.2">
      <c r="A907" t="str">
        <f>Folha1!$A$45</f>
        <v>2. Equipamento/Mobiliário</v>
      </c>
      <c r="B907" t="str">
        <f>Folha1!A80</f>
        <v>Sistemas de vídeo e áudio</v>
      </c>
      <c r="C907" t="s">
        <v>360</v>
      </c>
      <c r="F907" t="str">
        <f>IF(Folha1!E85="","",Folha1!E85)</f>
        <v/>
      </c>
    </row>
    <row r="908" spans="1:7" x14ac:dyDescent="0.2">
      <c r="A908" t="str">
        <f>Folha1!$A$45</f>
        <v>2. Equipamento/Mobiliário</v>
      </c>
      <c r="B908" t="str">
        <f>Folha1!A80</f>
        <v>Sistemas de vídeo e áudio</v>
      </c>
      <c r="C908" t="s">
        <v>361</v>
      </c>
      <c r="F908" t="str">
        <f>IF(Folha1!F85="","",Folha1!F85)</f>
        <v/>
      </c>
    </row>
    <row r="909" spans="1:7" x14ac:dyDescent="0.2">
      <c r="A909" t="str">
        <f>Folha1!$A$45</f>
        <v>2. Equipamento/Mobiliário</v>
      </c>
      <c r="B909" t="str">
        <f>Folha1!A80</f>
        <v>Sistemas de vídeo e áudio</v>
      </c>
      <c r="C909" t="s">
        <v>362</v>
      </c>
      <c r="F909" t="str">
        <f>IF(Folha1!G85="","",Folha1!G85)</f>
        <v/>
      </c>
    </row>
    <row r="910" spans="1:7" x14ac:dyDescent="0.2">
      <c r="A910" t="str">
        <f>Folha1!$A$45</f>
        <v>2. Equipamento/Mobiliário</v>
      </c>
      <c r="B910" t="str">
        <f>Folha1!A80</f>
        <v>Sistemas de vídeo e áudio</v>
      </c>
      <c r="C910" t="s">
        <v>363</v>
      </c>
      <c r="F910" t="str">
        <f>IF(Folha1!H85="","",Folha1!H85)</f>
        <v/>
      </c>
    </row>
    <row r="911" spans="1:7" x14ac:dyDescent="0.2">
      <c r="A911" t="str">
        <f>Folha1!$A$45</f>
        <v>2. Equipamento/Mobiliário</v>
      </c>
      <c r="B911" t="str">
        <f>Folha1!A80</f>
        <v>Sistemas de vídeo e áudio</v>
      </c>
      <c r="C911" t="s">
        <v>364</v>
      </c>
      <c r="F911" t="str">
        <f>IF(Folha1!I85="","",Folha1!I85)</f>
        <v/>
      </c>
    </row>
    <row r="912" spans="1:7" x14ac:dyDescent="0.2">
      <c r="A912" t="str">
        <f>Folha1!$A$45</f>
        <v>2. Equipamento/Mobiliário</v>
      </c>
      <c r="B912" t="str">
        <f>Folha1!A80</f>
        <v>Sistemas de vídeo e áudio</v>
      </c>
      <c r="C912" t="s">
        <v>365</v>
      </c>
      <c r="F912">
        <f>IF(Folha1!J85="ü","1",IF(Folha1!J85="Ø","0",IF(Folha1!J85="Ó","0",Folha1!J85)))</f>
        <v>0</v>
      </c>
    </row>
    <row r="913" spans="1:6" x14ac:dyDescent="0.2">
      <c r="A913" t="str">
        <f>Folha1!$A$45</f>
        <v>2. Equipamento/Mobiliário</v>
      </c>
      <c r="B913" t="str">
        <f>Folha1!A80</f>
        <v>Sistemas de vídeo e áudio</v>
      </c>
      <c r="C913" s="161" t="str">
        <f>Folha1!$K$7</f>
        <v>Parcial</v>
      </c>
      <c r="F913">
        <f>IF(Folha1!K85="","",Folha1!K85)</f>
        <v>0</v>
      </c>
    </row>
    <row r="914" spans="1:6" x14ac:dyDescent="0.2">
      <c r="A914" t="str">
        <f>Folha1!$A$45</f>
        <v>2. Equipamento/Mobiliário</v>
      </c>
      <c r="B914" t="str">
        <f>Folha1!A80</f>
        <v>Sistemas de vídeo e áudio</v>
      </c>
      <c r="C914" t="str">
        <f>Folha1!$L$7</f>
        <v>Total</v>
      </c>
      <c r="F914">
        <f>IF(Folha1!L85="","",Folha1!L85)</f>
        <v>0</v>
      </c>
    </row>
    <row r="915" spans="1:6" x14ac:dyDescent="0.2">
      <c r="A915" t="str">
        <f>Folha1!$A$45</f>
        <v>2. Equipamento/Mobiliário</v>
      </c>
      <c r="B915" t="str">
        <f>Folha1!A80</f>
        <v>Sistemas de vídeo e áudio</v>
      </c>
      <c r="C915" t="str">
        <f>Folha1!$M$7</f>
        <v>Observações</v>
      </c>
      <c r="F915" t="str">
        <f>IF(Folha1!M85="","",Folha1!M85)</f>
        <v/>
      </c>
    </row>
    <row r="916" spans="1:6" x14ac:dyDescent="0.2">
      <c r="A916" t="str">
        <f>Folha1!$A$45</f>
        <v>2. Equipamento/Mobiliário</v>
      </c>
      <c r="B916" t="str">
        <f>Folha1!A80</f>
        <v>Sistemas de vídeo e áudio</v>
      </c>
      <c r="C916" t="str">
        <f>Folha1!$B$7</f>
        <v>N.º</v>
      </c>
      <c r="F916">
        <f>IF(Folha1!B86="","",Folha1!B86)</f>
        <v>77</v>
      </c>
    </row>
    <row r="917" spans="1:6" x14ac:dyDescent="0.2">
      <c r="A917" t="str">
        <f>Folha1!$A$45</f>
        <v>2. Equipamento/Mobiliário</v>
      </c>
      <c r="B917" t="str">
        <f>Folha1!A80</f>
        <v>Sistemas de vídeo e áudio</v>
      </c>
      <c r="C917" t="str">
        <f>Folha1!$C$7</f>
        <v>Requisitos</v>
      </c>
      <c r="F917" t="str">
        <f>IF(Folha1!C86="","",Folha1!C86)</f>
        <v>Consola de jogos, a pedido</v>
      </c>
    </row>
    <row r="918" spans="1:6" x14ac:dyDescent="0.2">
      <c r="A918" t="str">
        <f>Folha1!$A$45</f>
        <v>2. Equipamento/Mobiliário</v>
      </c>
      <c r="B918" t="str">
        <f>Folha1!A80</f>
        <v>Sistemas de vídeo e áudio</v>
      </c>
      <c r="C918" t="str">
        <f>Folha1!$D$7</f>
        <v>Pontos</v>
      </c>
      <c r="F918">
        <f>IF(Folha1!D86="","",Folha1!D86)</f>
        <v>2</v>
      </c>
    </row>
    <row r="919" spans="1:6" x14ac:dyDescent="0.2">
      <c r="A919" t="str">
        <f>Folha1!$A$45</f>
        <v>2. Equipamento/Mobiliário</v>
      </c>
      <c r="B919" t="str">
        <f>Folha1!A80</f>
        <v>Sistemas de vídeo e áudio</v>
      </c>
      <c r="C919" t="s">
        <v>360</v>
      </c>
      <c r="F919" t="str">
        <f>IF(Folha1!E86="","",Folha1!E86)</f>
        <v/>
      </c>
    </row>
    <row r="920" spans="1:6" x14ac:dyDescent="0.2">
      <c r="A920" t="str">
        <f>Folha1!$A$45</f>
        <v>2. Equipamento/Mobiliário</v>
      </c>
      <c r="B920" t="str">
        <f>Folha1!A80</f>
        <v>Sistemas de vídeo e áudio</v>
      </c>
      <c r="C920" t="s">
        <v>361</v>
      </c>
      <c r="F920" t="str">
        <f>IF(Folha1!F86="","",Folha1!F86)</f>
        <v/>
      </c>
    </row>
    <row r="921" spans="1:6" x14ac:dyDescent="0.2">
      <c r="A921" t="str">
        <f>Folha1!$A$45</f>
        <v>2. Equipamento/Mobiliário</v>
      </c>
      <c r="B921" t="str">
        <f>Folha1!A80</f>
        <v>Sistemas de vídeo e áudio</v>
      </c>
      <c r="C921" t="s">
        <v>362</v>
      </c>
      <c r="F921" t="str">
        <f>IF(Folha1!G86="","",Folha1!G86)</f>
        <v/>
      </c>
    </row>
    <row r="922" spans="1:6" x14ac:dyDescent="0.2">
      <c r="A922" t="str">
        <f>Folha1!$A$45</f>
        <v>2. Equipamento/Mobiliário</v>
      </c>
      <c r="B922" t="str">
        <f>Folha1!A80</f>
        <v>Sistemas de vídeo e áudio</v>
      </c>
      <c r="C922" t="s">
        <v>363</v>
      </c>
      <c r="F922" t="str">
        <f>IF(Folha1!H86="","",Folha1!H86)</f>
        <v/>
      </c>
    </row>
    <row r="923" spans="1:6" x14ac:dyDescent="0.2">
      <c r="A923" t="str">
        <f>Folha1!$A$45</f>
        <v>2. Equipamento/Mobiliário</v>
      </c>
      <c r="B923" t="str">
        <f>Folha1!A80</f>
        <v>Sistemas de vídeo e áudio</v>
      </c>
      <c r="C923" t="s">
        <v>364</v>
      </c>
      <c r="F923" t="str">
        <f>IF(Folha1!I86="","",Folha1!I86)</f>
        <v/>
      </c>
    </row>
    <row r="924" spans="1:6" x14ac:dyDescent="0.2">
      <c r="A924" t="str">
        <f>Folha1!$A$45</f>
        <v>2. Equipamento/Mobiliário</v>
      </c>
      <c r="B924" t="str">
        <f>Folha1!A80</f>
        <v>Sistemas de vídeo e áudio</v>
      </c>
      <c r="C924" t="s">
        <v>365</v>
      </c>
      <c r="F924">
        <f>IF(Folha1!J86="ü","1",IF(Folha1!J86="Ø","0",IF(Folha1!J86="Ó","0",Folha1!J86)))</f>
        <v>0</v>
      </c>
    </row>
    <row r="925" spans="1:6" x14ac:dyDescent="0.2">
      <c r="A925" t="str">
        <f>Folha1!$A$45</f>
        <v>2. Equipamento/Mobiliário</v>
      </c>
      <c r="B925" t="str">
        <f>Folha1!A80</f>
        <v>Sistemas de vídeo e áudio</v>
      </c>
      <c r="C925" s="161" t="str">
        <f>Folha1!$K$7</f>
        <v>Parcial</v>
      </c>
      <c r="F925" t="str">
        <f>IF(Folha1!K86="","",Folha1!K86)</f>
        <v>0</v>
      </c>
    </row>
    <row r="926" spans="1:6" x14ac:dyDescent="0.2">
      <c r="A926" t="str">
        <f>Folha1!$A$45</f>
        <v>2. Equipamento/Mobiliário</v>
      </c>
      <c r="B926" t="str">
        <f>Folha1!A80</f>
        <v>Sistemas de vídeo e áudio</v>
      </c>
      <c r="C926" t="str">
        <f>Folha1!$L$7</f>
        <v>Total</v>
      </c>
      <c r="F926">
        <f>IF(Folha1!L86="","",Folha1!L86)</f>
        <v>0</v>
      </c>
    </row>
    <row r="927" spans="1:6" x14ac:dyDescent="0.2">
      <c r="A927" t="str">
        <f>Folha1!$A$45</f>
        <v>2. Equipamento/Mobiliário</v>
      </c>
      <c r="B927" t="str">
        <f>Folha1!A80</f>
        <v>Sistemas de vídeo e áudio</v>
      </c>
      <c r="C927" t="str">
        <f>Folha1!$M$7</f>
        <v>Observações</v>
      </c>
      <c r="F927" t="str">
        <f>IF(Folha1!M86="","",Folha1!M86)</f>
        <v/>
      </c>
    </row>
    <row r="928" spans="1:6" x14ac:dyDescent="0.2">
      <c r="A928" t="str">
        <f>Folha1!$A$45</f>
        <v>2. Equipamento/Mobiliário</v>
      </c>
      <c r="B928" t="str">
        <f>Folha1!A87</f>
        <v>Comunicações eletrónicas</v>
      </c>
      <c r="C928" t="str">
        <f>Folha1!$B$7</f>
        <v>N.º</v>
      </c>
      <c r="F928">
        <f>IF(Folha1!B87="","",Folha1!B87)</f>
        <v>78</v>
      </c>
    </row>
    <row r="929" spans="1:6" x14ac:dyDescent="0.2">
      <c r="A929" t="str">
        <f>Folha1!$A$45</f>
        <v>2. Equipamento/Mobiliário</v>
      </c>
      <c r="B929" t="str">
        <f>Folha1!A87</f>
        <v>Comunicações eletrónicas</v>
      </c>
      <c r="C929" t="str">
        <f>Folha1!$C$7</f>
        <v>Requisitos</v>
      </c>
      <c r="F929" t="str">
        <f>IF(Folha1!C87="","",Folha1!C87)</f>
        <v>Meios de comunicação com o exterior acessíveis aos utentes (pelo menos um meio de voz, telefone ou telemóvel, e um meio de escrita, fax ou correio eletrónico)</v>
      </c>
    </row>
    <row r="930" spans="1:6" x14ac:dyDescent="0.2">
      <c r="A930" t="str">
        <f>Folha1!$A$45</f>
        <v>2. Equipamento/Mobiliário</v>
      </c>
      <c r="B930" t="str">
        <f>Folha1!A87</f>
        <v>Comunicações eletrónicas</v>
      </c>
      <c r="C930" t="str">
        <f>Folha1!$D$7</f>
        <v>Pontos</v>
      </c>
      <c r="F930" t="str">
        <f>IF(Folha1!D87="","",Folha1!D87)</f>
        <v>---</v>
      </c>
    </row>
    <row r="931" spans="1:6" x14ac:dyDescent="0.2">
      <c r="A931" t="str">
        <f>Folha1!$A$45</f>
        <v>2. Equipamento/Mobiliário</v>
      </c>
      <c r="B931" t="str">
        <f>Folha1!A87</f>
        <v>Comunicações eletrónicas</v>
      </c>
      <c r="C931" t="s">
        <v>360</v>
      </c>
      <c r="F931" t="str">
        <f>IF(Folha1!E87="","",Folha1!E87)</f>
        <v>Ob.</v>
      </c>
    </row>
    <row r="932" spans="1:6" x14ac:dyDescent="0.2">
      <c r="A932" t="str">
        <f>Folha1!$A$45</f>
        <v>2. Equipamento/Mobiliário</v>
      </c>
      <c r="B932" t="str">
        <f>Folha1!A87</f>
        <v>Comunicações eletrónicas</v>
      </c>
      <c r="C932" t="s">
        <v>361</v>
      </c>
      <c r="F932" t="str">
        <f>IF(Folha1!F87="","",Folha1!F87)</f>
        <v>Ob.</v>
      </c>
    </row>
    <row r="933" spans="1:6" x14ac:dyDescent="0.2">
      <c r="A933" t="str">
        <f>Folha1!$A$45</f>
        <v>2. Equipamento/Mobiliário</v>
      </c>
      <c r="B933" t="str">
        <f>Folha1!A87</f>
        <v>Comunicações eletrónicas</v>
      </c>
      <c r="C933" t="s">
        <v>362</v>
      </c>
      <c r="F933" t="str">
        <f>IF(Folha1!G87="","",Folha1!G87)</f>
        <v>Ob.</v>
      </c>
    </row>
    <row r="934" spans="1:6" x14ac:dyDescent="0.2">
      <c r="A934" t="str">
        <f>Folha1!$A$45</f>
        <v>2. Equipamento/Mobiliário</v>
      </c>
      <c r="B934" t="str">
        <f>Folha1!A87</f>
        <v>Comunicações eletrónicas</v>
      </c>
      <c r="C934" t="s">
        <v>363</v>
      </c>
      <c r="F934" t="str">
        <f>IF(Folha1!H87="","",Folha1!H87)</f>
        <v>Ob.</v>
      </c>
    </row>
    <row r="935" spans="1:6" x14ac:dyDescent="0.2">
      <c r="A935" t="str">
        <f>Folha1!$A$45</f>
        <v>2. Equipamento/Mobiliário</v>
      </c>
      <c r="B935" t="str">
        <f>Folha1!A87</f>
        <v>Comunicações eletrónicas</v>
      </c>
      <c r="C935" t="s">
        <v>364</v>
      </c>
      <c r="F935" t="str">
        <f>IF(Folha1!I87="","",Folha1!I87)</f>
        <v>Ob.</v>
      </c>
    </row>
    <row r="936" spans="1:6" x14ac:dyDescent="0.2">
      <c r="A936" t="str">
        <f>Folha1!$A$45</f>
        <v>2. Equipamento/Mobiliário</v>
      </c>
      <c r="B936" t="str">
        <f>Folha1!A87</f>
        <v>Comunicações eletrónicas</v>
      </c>
      <c r="C936" t="s">
        <v>365</v>
      </c>
      <c r="F936">
        <f>IF(Folha1!J87="ü","1",IF(Folha1!J87="Ø","0",IF(Folha1!J87="Ó","0",Folha1!J87)))</f>
        <v>0</v>
      </c>
    </row>
    <row r="937" spans="1:6" x14ac:dyDescent="0.2">
      <c r="A937" t="str">
        <f>Folha1!$A$45</f>
        <v>2. Equipamento/Mobiliário</v>
      </c>
      <c r="B937" t="str">
        <f>Folha1!A87</f>
        <v>Comunicações eletrónicas</v>
      </c>
      <c r="C937" s="161" t="str">
        <f>Folha1!$K$7</f>
        <v>Parcial</v>
      </c>
      <c r="F937" t="str">
        <f>IF(Folha1!K87="","",Folha1!K87)</f>
        <v>0</v>
      </c>
    </row>
    <row r="938" spans="1:6" x14ac:dyDescent="0.2">
      <c r="A938" t="str">
        <f>Folha1!$A$45</f>
        <v>2. Equipamento/Mobiliário</v>
      </c>
      <c r="B938" t="str">
        <f>Folha1!A87</f>
        <v>Comunicações eletrónicas</v>
      </c>
      <c r="C938" t="str">
        <f>Folha1!$L$7</f>
        <v>Total</v>
      </c>
      <c r="F938">
        <f>IF(Folha1!L87="","",Folha1!L87)</f>
        <v>0</v>
      </c>
    </row>
    <row r="939" spans="1:6" x14ac:dyDescent="0.2">
      <c r="A939" t="str">
        <f>Folha1!$A$45</f>
        <v>2. Equipamento/Mobiliário</v>
      </c>
      <c r="B939" t="str">
        <f>Folha1!A87</f>
        <v>Comunicações eletrónicas</v>
      </c>
      <c r="C939" t="str">
        <f>Folha1!$M$7</f>
        <v>Observações</v>
      </c>
      <c r="F939" t="str">
        <f>IF(Folha1!M87="","",Folha1!M87)</f>
        <v/>
      </c>
    </row>
    <row r="940" spans="1:6" x14ac:dyDescent="0.2">
      <c r="A940" t="str">
        <f>Folha1!$A$45</f>
        <v>2. Equipamento/Mobiliário</v>
      </c>
      <c r="B940" t="str">
        <f>Folha1!A87</f>
        <v>Comunicações eletrónicas</v>
      </c>
      <c r="C940" t="str">
        <f>Folha1!$B$7</f>
        <v>N.º</v>
      </c>
      <c r="F940">
        <f>IF(Folha1!B88="","",Folha1!B88)</f>
        <v>79</v>
      </c>
    </row>
    <row r="941" spans="1:6" x14ac:dyDescent="0.2">
      <c r="A941" t="str">
        <f>Folha1!$A$45</f>
        <v>2. Equipamento/Mobiliário</v>
      </c>
      <c r="B941" t="str">
        <f>Folha1!A87</f>
        <v>Comunicações eletrónicas</v>
      </c>
      <c r="C941" t="str">
        <f>Folha1!$C$7</f>
        <v>Requisitos</v>
      </c>
      <c r="F941" t="str">
        <f>IF(Folha1!C88="","",Folha1!C88)</f>
        <v>Telefone ou telemóvel na UA com acesso à rede exterior</v>
      </c>
    </row>
    <row r="942" spans="1:6" x14ac:dyDescent="0.2">
      <c r="A942" t="str">
        <f>Folha1!$A$45</f>
        <v>2. Equipamento/Mobiliário</v>
      </c>
      <c r="B942" t="str">
        <f>Folha1!A87</f>
        <v>Comunicações eletrónicas</v>
      </c>
      <c r="C942" t="str">
        <f>Folha1!$D$7</f>
        <v>Pontos</v>
      </c>
      <c r="F942" t="str">
        <f>IF(Folha1!D88="","",Folha1!D88)</f>
        <v>---</v>
      </c>
    </row>
    <row r="943" spans="1:6" x14ac:dyDescent="0.2">
      <c r="A943" t="str">
        <f>Folha1!$A$45</f>
        <v>2. Equipamento/Mobiliário</v>
      </c>
      <c r="B943" t="str">
        <f>Folha1!A87</f>
        <v>Comunicações eletrónicas</v>
      </c>
      <c r="C943" t="s">
        <v>360</v>
      </c>
      <c r="F943" t="str">
        <f>IF(Folha1!E88="","",Folha1!E88)</f>
        <v>Ob.</v>
      </c>
    </row>
    <row r="944" spans="1:6" x14ac:dyDescent="0.2">
      <c r="A944" t="str">
        <f>Folha1!$A$45</f>
        <v>2. Equipamento/Mobiliário</v>
      </c>
      <c r="B944" t="str">
        <f>Folha1!A87</f>
        <v>Comunicações eletrónicas</v>
      </c>
      <c r="C944" t="s">
        <v>361</v>
      </c>
      <c r="F944" t="str">
        <f>IF(Folha1!F88="","",Folha1!F88)</f>
        <v>Ob.</v>
      </c>
    </row>
    <row r="945" spans="1:6" x14ac:dyDescent="0.2">
      <c r="A945" t="str">
        <f>Folha1!$A$45</f>
        <v>2. Equipamento/Mobiliário</v>
      </c>
      <c r="B945" t="str">
        <f>Folha1!A87</f>
        <v>Comunicações eletrónicas</v>
      </c>
      <c r="C945" t="s">
        <v>362</v>
      </c>
      <c r="F945" t="str">
        <f>IF(Folha1!G88="","",Folha1!G88)</f>
        <v>NA</v>
      </c>
    </row>
    <row r="946" spans="1:6" x14ac:dyDescent="0.2">
      <c r="A946" t="str">
        <f>Folha1!$A$45</f>
        <v>2. Equipamento/Mobiliário</v>
      </c>
      <c r="B946" t="str">
        <f>Folha1!A87</f>
        <v>Comunicações eletrónicas</v>
      </c>
      <c r="C946" t="s">
        <v>363</v>
      </c>
      <c r="F946" t="str">
        <f>IF(Folha1!H88="","",Folha1!H88)</f>
        <v>NA</v>
      </c>
    </row>
    <row r="947" spans="1:6" x14ac:dyDescent="0.2">
      <c r="A947" t="str">
        <f>Folha1!$A$45</f>
        <v>2. Equipamento/Mobiliário</v>
      </c>
      <c r="B947" t="str">
        <f>Folha1!A87</f>
        <v>Comunicações eletrónicas</v>
      </c>
      <c r="C947" t="s">
        <v>364</v>
      </c>
      <c r="F947" t="str">
        <f>IF(Folha1!I88="","",Folha1!I88)</f>
        <v>NA</v>
      </c>
    </row>
    <row r="948" spans="1:6" x14ac:dyDescent="0.2">
      <c r="A948" t="str">
        <f>Folha1!$A$45</f>
        <v>2. Equipamento/Mobiliário</v>
      </c>
      <c r="B948" t="str">
        <f>Folha1!A87</f>
        <v>Comunicações eletrónicas</v>
      </c>
      <c r="C948" t="s">
        <v>365</v>
      </c>
      <c r="F948">
        <f>IF(Folha1!J88="ü","1",IF(Folha1!J88="Ø","0",IF(Folha1!J88="Ó","0",Folha1!J88)))</f>
        <v>0</v>
      </c>
    </row>
    <row r="949" spans="1:6" x14ac:dyDescent="0.2">
      <c r="A949" t="str">
        <f>Folha1!$A$45</f>
        <v>2. Equipamento/Mobiliário</v>
      </c>
      <c r="B949" t="str">
        <f>Folha1!A87</f>
        <v>Comunicações eletrónicas</v>
      </c>
      <c r="C949" s="161" t="str">
        <f>Folha1!$K$7</f>
        <v>Parcial</v>
      </c>
      <c r="F949" t="str">
        <f>IF(Folha1!K88="","",Folha1!K88)</f>
        <v>0</v>
      </c>
    </row>
    <row r="950" spans="1:6" x14ac:dyDescent="0.2">
      <c r="A950" t="str">
        <f>Folha1!$A$45</f>
        <v>2. Equipamento/Mobiliário</v>
      </c>
      <c r="B950" t="str">
        <f>Folha1!A87</f>
        <v>Comunicações eletrónicas</v>
      </c>
      <c r="C950" t="str">
        <f>Folha1!$L$7</f>
        <v>Total</v>
      </c>
      <c r="F950">
        <f>IF(Folha1!L88="","",Folha1!L88)</f>
        <v>0</v>
      </c>
    </row>
    <row r="951" spans="1:6" x14ac:dyDescent="0.2">
      <c r="A951" t="str">
        <f>Folha1!$A$45</f>
        <v>2. Equipamento/Mobiliário</v>
      </c>
      <c r="B951" t="str">
        <f>Folha1!A87</f>
        <v>Comunicações eletrónicas</v>
      </c>
      <c r="C951" t="str">
        <f>Folha1!$M$7</f>
        <v>Observações</v>
      </c>
      <c r="F951" t="str">
        <f>IF(Folha1!M88="","",Folha1!M88)</f>
        <v/>
      </c>
    </row>
    <row r="952" spans="1:6" x14ac:dyDescent="0.2">
      <c r="A952" t="str">
        <f>Folha1!$A$45</f>
        <v>2. Equipamento/Mobiliário</v>
      </c>
      <c r="B952" t="str">
        <f>Folha1!A87</f>
        <v>Comunicações eletrónicas</v>
      </c>
      <c r="C952" t="str">
        <f>Folha1!$B$7</f>
        <v>N.º</v>
      </c>
      <c r="F952">
        <f>IF(Folha1!B89="","",Folha1!B89)</f>
        <v>80</v>
      </c>
    </row>
    <row r="953" spans="1:6" x14ac:dyDescent="0.2">
      <c r="A953" t="str">
        <f>Folha1!$A$45</f>
        <v>2. Equipamento/Mobiliário</v>
      </c>
      <c r="B953" t="str">
        <f>Folha1!A87</f>
        <v>Comunicações eletrónicas</v>
      </c>
      <c r="C953" t="str">
        <f>Folha1!$C$7</f>
        <v>Requisitos</v>
      </c>
      <c r="F953" t="str">
        <f>IF(Folha1!C89="","",Folha1!C89)</f>
        <v>Telefone ou telemóvel na UA com acesso direto à rede exterior</v>
      </c>
    </row>
    <row r="954" spans="1:6" x14ac:dyDescent="0.2">
      <c r="A954" t="str">
        <f>Folha1!$A$45</f>
        <v>2. Equipamento/Mobiliário</v>
      </c>
      <c r="B954" t="str">
        <f>Folha1!A87</f>
        <v>Comunicações eletrónicas</v>
      </c>
      <c r="C954" t="str">
        <f>Folha1!$D$7</f>
        <v>Pontos</v>
      </c>
      <c r="F954">
        <f>IF(Folha1!D89="","",Folha1!D89)</f>
        <v>2</v>
      </c>
    </row>
    <row r="955" spans="1:6" x14ac:dyDescent="0.2">
      <c r="A955" t="str">
        <f>Folha1!$A$45</f>
        <v>2. Equipamento/Mobiliário</v>
      </c>
      <c r="B955" t="str">
        <f>Folha1!A87</f>
        <v>Comunicações eletrónicas</v>
      </c>
      <c r="C955" t="s">
        <v>360</v>
      </c>
      <c r="F955" t="str">
        <f>IF(Folha1!E89="","",Folha1!E89)</f>
        <v/>
      </c>
    </row>
    <row r="956" spans="1:6" x14ac:dyDescent="0.2">
      <c r="A956" t="str">
        <f>Folha1!$A$45</f>
        <v>2. Equipamento/Mobiliário</v>
      </c>
      <c r="B956" t="str">
        <f>Folha1!A87</f>
        <v>Comunicações eletrónicas</v>
      </c>
      <c r="C956" t="s">
        <v>361</v>
      </c>
      <c r="F956" t="str">
        <f>IF(Folha1!F89="","",Folha1!F89)</f>
        <v/>
      </c>
    </row>
    <row r="957" spans="1:6" x14ac:dyDescent="0.2">
      <c r="A957" t="str">
        <f>Folha1!$A$45</f>
        <v>2. Equipamento/Mobiliário</v>
      </c>
      <c r="B957" t="str">
        <f>Folha1!A87</f>
        <v>Comunicações eletrónicas</v>
      </c>
      <c r="C957" t="s">
        <v>362</v>
      </c>
      <c r="F957" t="str">
        <f>IF(Folha1!G89="","",Folha1!G89)</f>
        <v>Ob.</v>
      </c>
    </row>
    <row r="958" spans="1:6" x14ac:dyDescent="0.2">
      <c r="A958" t="str">
        <f>Folha1!$A$45</f>
        <v>2. Equipamento/Mobiliário</v>
      </c>
      <c r="B958" t="str">
        <f>Folha1!A87</f>
        <v>Comunicações eletrónicas</v>
      </c>
      <c r="C958" t="s">
        <v>363</v>
      </c>
      <c r="F958" t="str">
        <f>IF(Folha1!H89="","",Folha1!H89)</f>
        <v>Ob.</v>
      </c>
    </row>
    <row r="959" spans="1:6" x14ac:dyDescent="0.2">
      <c r="A959" t="str">
        <f>Folha1!$A$45</f>
        <v>2. Equipamento/Mobiliário</v>
      </c>
      <c r="B959" t="str">
        <f>Folha1!A87</f>
        <v>Comunicações eletrónicas</v>
      </c>
      <c r="C959" t="s">
        <v>364</v>
      </c>
      <c r="F959" t="str">
        <f>IF(Folha1!I89="","",Folha1!I89)</f>
        <v>Ob.</v>
      </c>
    </row>
    <row r="960" spans="1:6" x14ac:dyDescent="0.2">
      <c r="A960" t="str">
        <f>Folha1!$A$45</f>
        <v>2. Equipamento/Mobiliário</v>
      </c>
      <c r="B960" t="str">
        <f>Folha1!A87</f>
        <v>Comunicações eletrónicas</v>
      </c>
      <c r="C960" t="s">
        <v>365</v>
      </c>
      <c r="F960">
        <f>IF(Folha1!J89="ü","1",IF(Folha1!J89="Ø","0",IF(Folha1!J89="Ó","0",Folha1!J89)))</f>
        <v>0</v>
      </c>
    </row>
    <row r="961" spans="1:7" x14ac:dyDescent="0.2">
      <c r="A961" t="str">
        <f>Folha1!$A$45</f>
        <v>2. Equipamento/Mobiliário</v>
      </c>
      <c r="B961" t="str">
        <f>Folha1!A87</f>
        <v>Comunicações eletrónicas</v>
      </c>
      <c r="C961" s="161" t="str">
        <f>Folha1!$K$7</f>
        <v>Parcial</v>
      </c>
      <c r="F961" t="str">
        <f>IF(Folha1!K89="","",Folha1!K89)</f>
        <v>0</v>
      </c>
    </row>
    <row r="962" spans="1:7" x14ac:dyDescent="0.2">
      <c r="A962" t="str">
        <f>Folha1!$A$45</f>
        <v>2. Equipamento/Mobiliário</v>
      </c>
      <c r="B962" t="str">
        <f>Folha1!A87</f>
        <v>Comunicações eletrónicas</v>
      </c>
      <c r="C962" t="str">
        <f>Folha1!$L$7</f>
        <v>Total</v>
      </c>
      <c r="F962">
        <f>IF(Folha1!L89="","",Folha1!L89)</f>
        <v>0</v>
      </c>
    </row>
    <row r="963" spans="1:7" x14ac:dyDescent="0.2">
      <c r="A963" t="str">
        <f>Folha1!$A$45</f>
        <v>2. Equipamento/Mobiliário</v>
      </c>
      <c r="B963" t="str">
        <f>Folha1!A87</f>
        <v>Comunicações eletrónicas</v>
      </c>
      <c r="C963" t="str">
        <f>Folha1!$M$7</f>
        <v>Observações</v>
      </c>
      <c r="F963" t="str">
        <f>IF(Folha1!M89="","",Folha1!M89)</f>
        <v/>
      </c>
    </row>
    <row r="964" spans="1:7" x14ac:dyDescent="0.2">
      <c r="A964" t="str">
        <f>Folha1!$A$45</f>
        <v>2. Equipamento/Mobiliário</v>
      </c>
      <c r="B964" t="str">
        <f>Folha1!A87</f>
        <v>Comunicações eletrónicas</v>
      </c>
      <c r="C964" t="str">
        <f>Folha1!$B$7</f>
        <v>N.º</v>
      </c>
      <c r="F964">
        <f>IF(Folha1!B90="","",Folha1!B90)</f>
        <v>81</v>
      </c>
    </row>
    <row r="965" spans="1:7" x14ac:dyDescent="0.2">
      <c r="A965" t="str">
        <f>Folha1!$A$45</f>
        <v>2. Equipamento/Mobiliário</v>
      </c>
      <c r="B965" t="str">
        <f>Folha1!A87</f>
        <v>Comunicações eletrónicas</v>
      </c>
      <c r="C965" t="str">
        <f>Folha1!$C$7</f>
        <v>Requisitos</v>
      </c>
      <c r="F965" t="str">
        <f>IF(Folha1!C90="","",Folha1!C90)</f>
        <v>Acesso à Internet em banda larga e sem fios nas zonas comuns (condicionada à cobertura do serviço)</v>
      </c>
    </row>
    <row r="966" spans="1:7" x14ac:dyDescent="0.2">
      <c r="A966" t="str">
        <f>Folha1!$A$45</f>
        <v>2. Equipamento/Mobiliário</v>
      </c>
      <c r="B966" t="str">
        <f>Folha1!A87</f>
        <v>Comunicações eletrónicas</v>
      </c>
      <c r="C966" t="str">
        <f>Folha1!$D$7</f>
        <v>Pontos</v>
      </c>
      <c r="F966">
        <f>IF(Folha1!D90="","",Folha1!D90)</f>
        <v>3</v>
      </c>
    </row>
    <row r="967" spans="1:7" x14ac:dyDescent="0.2">
      <c r="A967" t="str">
        <f>Folha1!$A$45</f>
        <v>2. Equipamento/Mobiliário</v>
      </c>
      <c r="B967" t="str">
        <f>Folha1!A87</f>
        <v>Comunicações eletrónicas</v>
      </c>
      <c r="C967" t="s">
        <v>360</v>
      </c>
      <c r="F967" t="str">
        <f>IF(Folha1!E90="","",Folha1!E90)</f>
        <v/>
      </c>
    </row>
    <row r="968" spans="1:7" x14ac:dyDescent="0.2">
      <c r="A968" t="str">
        <f>Folha1!$A$45</f>
        <v>2. Equipamento/Mobiliário</v>
      </c>
      <c r="B968" t="str">
        <f>Folha1!A87</f>
        <v>Comunicações eletrónicas</v>
      </c>
      <c r="C968" t="s">
        <v>361</v>
      </c>
      <c r="F968" t="str">
        <f>IF(Folha1!F90="","",Folha1!F90)</f>
        <v/>
      </c>
    </row>
    <row r="969" spans="1:7" x14ac:dyDescent="0.2">
      <c r="A969" t="str">
        <f>Folha1!$A$45</f>
        <v>2. Equipamento/Mobiliário</v>
      </c>
      <c r="B969" t="str">
        <f>Folha1!A87</f>
        <v>Comunicações eletrónicas</v>
      </c>
      <c r="C969" t="s">
        <v>362</v>
      </c>
      <c r="F969" t="str">
        <f>IF(Folha1!G90="","",Folha1!G90)</f>
        <v>Ob.</v>
      </c>
    </row>
    <row r="970" spans="1:7" x14ac:dyDescent="0.2">
      <c r="A970" t="str">
        <f>Folha1!$A$45</f>
        <v>2. Equipamento/Mobiliário</v>
      </c>
      <c r="B970" t="str">
        <f>Folha1!A87</f>
        <v>Comunicações eletrónicas</v>
      </c>
      <c r="C970" t="s">
        <v>363</v>
      </c>
      <c r="F970" t="str">
        <f>IF(Folha1!H90="","",Folha1!H90)</f>
        <v>Ob.</v>
      </c>
    </row>
    <row r="971" spans="1:7" x14ac:dyDescent="0.2">
      <c r="A971" t="str">
        <f>Folha1!$A$45</f>
        <v>2. Equipamento/Mobiliário</v>
      </c>
      <c r="B971" t="str">
        <f>Folha1!A87</f>
        <v>Comunicações eletrónicas</v>
      </c>
      <c r="C971" t="s">
        <v>364</v>
      </c>
      <c r="F971" t="str">
        <f>IF(Folha1!I90="","",Folha1!I90)</f>
        <v>Ob.</v>
      </c>
    </row>
    <row r="972" spans="1:7" x14ac:dyDescent="0.2">
      <c r="A972" t="str">
        <f>Folha1!$A$45</f>
        <v>2. Equipamento/Mobiliário</v>
      </c>
      <c r="B972" t="str">
        <f>Folha1!A87</f>
        <v>Comunicações eletrónicas</v>
      </c>
      <c r="C972" t="s">
        <v>365</v>
      </c>
      <c r="F972">
        <f>IF(Folha1!J90="ü","1",IF(Folha1!J90="Ø","0",IF(Folha1!J90="Ó","0",Folha1!J90)))</f>
        <v>0</v>
      </c>
      <c r="G972" t="s">
        <v>326</v>
      </c>
    </row>
    <row r="973" spans="1:7" x14ac:dyDescent="0.2">
      <c r="A973" t="str">
        <f>Folha1!$A$45</f>
        <v>2. Equipamento/Mobiliário</v>
      </c>
      <c r="B973" t="str">
        <f>Folha1!A87</f>
        <v>Comunicações eletrónicas</v>
      </c>
      <c r="C973" s="161" t="str">
        <f>Folha1!$K$7</f>
        <v>Parcial</v>
      </c>
      <c r="F973" t="str">
        <f>IF(Folha1!K90="","",Folha1!K90)</f>
        <v>0</v>
      </c>
    </row>
    <row r="974" spans="1:7" x14ac:dyDescent="0.2">
      <c r="A974" t="str">
        <f>Folha1!$A$45</f>
        <v>2. Equipamento/Mobiliário</v>
      </c>
      <c r="B974" t="str">
        <f>Folha1!A87</f>
        <v>Comunicações eletrónicas</v>
      </c>
      <c r="C974" t="str">
        <f>Folha1!$L$7</f>
        <v>Total</v>
      </c>
      <c r="F974">
        <f>IF(Folha1!L90="","",Folha1!L90)</f>
        <v>0</v>
      </c>
    </row>
    <row r="975" spans="1:7" x14ac:dyDescent="0.2">
      <c r="A975" t="str">
        <f>Folha1!$A$45</f>
        <v>2. Equipamento/Mobiliário</v>
      </c>
      <c r="B975" t="str">
        <f>Folha1!A87</f>
        <v>Comunicações eletrónicas</v>
      </c>
      <c r="C975" t="str">
        <f>Folha1!$M$7</f>
        <v>Observações</v>
      </c>
      <c r="F975" t="str">
        <f>IF(Folha1!M90="","",Folha1!M90)</f>
        <v/>
      </c>
    </row>
    <row r="976" spans="1:7" x14ac:dyDescent="0.2">
      <c r="A976" t="str">
        <f>Folha1!$A$45</f>
        <v>2. Equipamento/Mobiliário</v>
      </c>
      <c r="B976" t="str">
        <f>Folha1!A87</f>
        <v>Comunicações eletrónicas</v>
      </c>
      <c r="C976" t="str">
        <f>Folha1!$B$7</f>
        <v>N.º</v>
      </c>
      <c r="F976">
        <f>IF(Folha1!B91="","",Folha1!B91)</f>
        <v>82</v>
      </c>
    </row>
    <row r="977" spans="1:7" x14ac:dyDescent="0.2">
      <c r="A977" t="str">
        <f>Folha1!$A$45</f>
        <v>2. Equipamento/Mobiliário</v>
      </c>
      <c r="B977" t="str">
        <f>Folha1!A87</f>
        <v>Comunicações eletrónicas</v>
      </c>
      <c r="C977" t="str">
        <f>Folha1!$C$7</f>
        <v>Requisitos</v>
      </c>
      <c r="F977" t="str">
        <f>IF(Folha1!C91="","",Folha1!C91)</f>
        <v>Acesso gratuito à Internet em banda larga e sem fios nas zonas comuns</v>
      </c>
    </row>
    <row r="978" spans="1:7" x14ac:dyDescent="0.2">
      <c r="A978" t="str">
        <f>Folha1!$A$45</f>
        <v>2. Equipamento/Mobiliário</v>
      </c>
      <c r="B978" t="str">
        <f>Folha1!A87</f>
        <v>Comunicações eletrónicas</v>
      </c>
      <c r="C978" t="str">
        <f>Folha1!$D$7</f>
        <v>Pontos</v>
      </c>
      <c r="F978">
        <f>IF(Folha1!D91="","",Folha1!D91)</f>
        <v>4</v>
      </c>
    </row>
    <row r="979" spans="1:7" x14ac:dyDescent="0.2">
      <c r="A979" t="str">
        <f>Folha1!$A$45</f>
        <v>2. Equipamento/Mobiliário</v>
      </c>
      <c r="B979" t="str">
        <f>Folha1!A87</f>
        <v>Comunicações eletrónicas</v>
      </c>
      <c r="C979" t="s">
        <v>360</v>
      </c>
      <c r="F979" t="str">
        <f>IF(Folha1!E91="","",Folha1!E91)</f>
        <v/>
      </c>
    </row>
    <row r="980" spans="1:7" x14ac:dyDescent="0.2">
      <c r="A980" t="str">
        <f>Folha1!$A$45</f>
        <v>2. Equipamento/Mobiliário</v>
      </c>
      <c r="B980" t="str">
        <f>Folha1!A87</f>
        <v>Comunicações eletrónicas</v>
      </c>
      <c r="C980" t="s">
        <v>361</v>
      </c>
      <c r="F980" t="str">
        <f>IF(Folha1!F91="","",Folha1!F91)</f>
        <v/>
      </c>
    </row>
    <row r="981" spans="1:7" x14ac:dyDescent="0.2">
      <c r="A981" t="str">
        <f>Folha1!$A$45</f>
        <v>2. Equipamento/Mobiliário</v>
      </c>
      <c r="B981" t="str">
        <f>Folha1!A87</f>
        <v>Comunicações eletrónicas</v>
      </c>
      <c r="C981" t="s">
        <v>362</v>
      </c>
      <c r="F981" t="str">
        <f>IF(Folha1!G91="","",Folha1!G91)</f>
        <v/>
      </c>
    </row>
    <row r="982" spans="1:7" x14ac:dyDescent="0.2">
      <c r="A982" t="str">
        <f>Folha1!$A$45</f>
        <v>2. Equipamento/Mobiliário</v>
      </c>
      <c r="B982" t="str">
        <f>Folha1!A87</f>
        <v>Comunicações eletrónicas</v>
      </c>
      <c r="C982" t="s">
        <v>363</v>
      </c>
      <c r="F982" t="str">
        <f>IF(Folha1!H91="","",Folha1!H91)</f>
        <v/>
      </c>
    </row>
    <row r="983" spans="1:7" x14ac:dyDescent="0.2">
      <c r="A983" t="str">
        <f>Folha1!$A$45</f>
        <v>2. Equipamento/Mobiliário</v>
      </c>
      <c r="B983" t="str">
        <f>Folha1!A87</f>
        <v>Comunicações eletrónicas</v>
      </c>
      <c r="C983" t="s">
        <v>364</v>
      </c>
      <c r="F983" t="str">
        <f>IF(Folha1!I91="","",Folha1!I91)</f>
        <v/>
      </c>
    </row>
    <row r="984" spans="1:7" x14ac:dyDescent="0.2">
      <c r="A984" t="str">
        <f>Folha1!$A$45</f>
        <v>2. Equipamento/Mobiliário</v>
      </c>
      <c r="B984" t="str">
        <f>Folha1!A87</f>
        <v>Comunicações eletrónicas</v>
      </c>
      <c r="C984" t="s">
        <v>365</v>
      </c>
      <c r="F984">
        <f>IF(Folha1!J91="ü","1",IF(Folha1!J91="Ø","0",IF(Folha1!J91="Ó","0",Folha1!J91)))</f>
        <v>0</v>
      </c>
    </row>
    <row r="985" spans="1:7" x14ac:dyDescent="0.2">
      <c r="A985" t="str">
        <f>Folha1!$A$45</f>
        <v>2. Equipamento/Mobiliário</v>
      </c>
      <c r="B985" t="str">
        <f>Folha1!A87</f>
        <v>Comunicações eletrónicas</v>
      </c>
      <c r="C985" s="161" t="str">
        <f>Folha1!$K$7</f>
        <v>Parcial</v>
      </c>
      <c r="F985" t="str">
        <f>IF(Folha1!K91="","",Folha1!K91)</f>
        <v>0</v>
      </c>
      <c r="G985" t="s">
        <v>326</v>
      </c>
    </row>
    <row r="986" spans="1:7" x14ac:dyDescent="0.2">
      <c r="A986" t="str">
        <f>Folha1!$A$45</f>
        <v>2. Equipamento/Mobiliário</v>
      </c>
      <c r="B986" t="str">
        <f>Folha1!A87</f>
        <v>Comunicações eletrónicas</v>
      </c>
      <c r="C986" t="str">
        <f>Folha1!$L$7</f>
        <v>Total</v>
      </c>
      <c r="F986">
        <f>IF(Folha1!L91="","",Folha1!L91)</f>
        <v>0</v>
      </c>
    </row>
    <row r="987" spans="1:7" x14ac:dyDescent="0.2">
      <c r="A987" t="str">
        <f>Folha1!$A$45</f>
        <v>2. Equipamento/Mobiliário</v>
      </c>
      <c r="B987" t="str">
        <f>Folha1!A87</f>
        <v>Comunicações eletrónicas</v>
      </c>
      <c r="C987" t="str">
        <f>Folha1!$M$7</f>
        <v>Observações</v>
      </c>
      <c r="F987" t="str">
        <f>IF(Folha1!M91="","",Folha1!M91)</f>
        <v/>
      </c>
    </row>
    <row r="988" spans="1:7" x14ac:dyDescent="0.2">
      <c r="A988" t="str">
        <f>Folha1!$A$45</f>
        <v>2. Equipamento/Mobiliário</v>
      </c>
      <c r="B988" t="str">
        <f>Folha1!A87</f>
        <v>Comunicações eletrónicas</v>
      </c>
      <c r="C988" t="str">
        <f>Folha1!$B$7</f>
        <v>N.º</v>
      </c>
      <c r="F988">
        <f>IF(Folha1!B92="","",Folha1!B92)</f>
        <v>83</v>
      </c>
    </row>
    <row r="989" spans="1:7" x14ac:dyDescent="0.2">
      <c r="A989" t="str">
        <f>Folha1!$A$45</f>
        <v>2. Equipamento/Mobiliário</v>
      </c>
      <c r="B989" t="str">
        <f>Folha1!A87</f>
        <v>Comunicações eletrónicas</v>
      </c>
      <c r="C989" t="str">
        <f>Folha1!$C$7</f>
        <v>Requisitos</v>
      </c>
      <c r="F989" t="str">
        <f>IF(Folha1!C92="","",Folha1!C92)</f>
        <v>Acesso à Internet em banda larga e sem fios nas UA (condicionada à cobertura do serviço)</v>
      </c>
    </row>
    <row r="990" spans="1:7" x14ac:dyDescent="0.2">
      <c r="A990" t="str">
        <f>Folha1!$A$45</f>
        <v>2. Equipamento/Mobiliário</v>
      </c>
      <c r="B990" t="str">
        <f>Folha1!A87</f>
        <v>Comunicações eletrónicas</v>
      </c>
      <c r="C990" t="str">
        <f>Folha1!$D$7</f>
        <v>Pontos</v>
      </c>
      <c r="F990">
        <f>IF(Folha1!D92="","",Folha1!D92)</f>
        <v>6</v>
      </c>
    </row>
    <row r="991" spans="1:7" x14ac:dyDescent="0.2">
      <c r="A991" t="str">
        <f>Folha1!$A$45</f>
        <v>2. Equipamento/Mobiliário</v>
      </c>
      <c r="B991" t="str">
        <f>Folha1!A87</f>
        <v>Comunicações eletrónicas</v>
      </c>
      <c r="C991" t="s">
        <v>360</v>
      </c>
      <c r="F991" t="str">
        <f>IF(Folha1!E92="","",Folha1!E92)</f>
        <v/>
      </c>
    </row>
    <row r="992" spans="1:7" x14ac:dyDescent="0.2">
      <c r="A992" t="str">
        <f>Folha1!$A$45</f>
        <v>2. Equipamento/Mobiliário</v>
      </c>
      <c r="B992" t="str">
        <f>Folha1!A87</f>
        <v>Comunicações eletrónicas</v>
      </c>
      <c r="C992" t="s">
        <v>361</v>
      </c>
      <c r="F992" t="str">
        <f>IF(Folha1!F92="","",Folha1!F92)</f>
        <v/>
      </c>
    </row>
    <row r="993" spans="1:7" x14ac:dyDescent="0.2">
      <c r="A993" t="str">
        <f>Folha1!$A$45</f>
        <v>2. Equipamento/Mobiliário</v>
      </c>
      <c r="B993" t="str">
        <f>Folha1!A87</f>
        <v>Comunicações eletrónicas</v>
      </c>
      <c r="C993" t="s">
        <v>362</v>
      </c>
      <c r="F993" t="str">
        <f>IF(Folha1!G92="","",Folha1!G92)</f>
        <v/>
      </c>
    </row>
    <row r="994" spans="1:7" x14ac:dyDescent="0.2">
      <c r="A994" t="str">
        <f>Folha1!$A$45</f>
        <v>2. Equipamento/Mobiliário</v>
      </c>
      <c r="B994" t="str">
        <f>Folha1!A87</f>
        <v>Comunicações eletrónicas</v>
      </c>
      <c r="C994" t="s">
        <v>363</v>
      </c>
      <c r="F994" t="str">
        <f>IF(Folha1!H92="","",Folha1!H92)</f>
        <v>Ob.</v>
      </c>
    </row>
    <row r="995" spans="1:7" x14ac:dyDescent="0.2">
      <c r="A995" t="str">
        <f>Folha1!$A$45</f>
        <v>2. Equipamento/Mobiliário</v>
      </c>
      <c r="B995" t="str">
        <f>Folha1!A87</f>
        <v>Comunicações eletrónicas</v>
      </c>
      <c r="C995" t="s">
        <v>364</v>
      </c>
      <c r="F995" t="str">
        <f>IF(Folha1!I92="","",Folha1!I92)</f>
        <v>Ob.</v>
      </c>
    </row>
    <row r="996" spans="1:7" x14ac:dyDescent="0.2">
      <c r="A996" t="str">
        <f>Folha1!$A$45</f>
        <v>2. Equipamento/Mobiliário</v>
      </c>
      <c r="B996" t="str">
        <f>Folha1!A87</f>
        <v>Comunicações eletrónicas</v>
      </c>
      <c r="C996" t="s">
        <v>365</v>
      </c>
      <c r="F996">
        <f>IF(Folha1!J92="ü","1",IF(Folha1!J92="Ø","0",IF(Folha1!J92="Ó","0",Folha1!J92)))</f>
        <v>0</v>
      </c>
      <c r="G996" t="s">
        <v>327</v>
      </c>
    </row>
    <row r="997" spans="1:7" x14ac:dyDescent="0.2">
      <c r="A997" t="str">
        <f>Folha1!$A$45</f>
        <v>2. Equipamento/Mobiliário</v>
      </c>
      <c r="B997" t="str">
        <f>Folha1!A87</f>
        <v>Comunicações eletrónicas</v>
      </c>
      <c r="C997" s="161" t="str">
        <f>Folha1!$K$7</f>
        <v>Parcial</v>
      </c>
      <c r="F997" t="str">
        <f>IF(Folha1!K92="","",Folha1!K92)</f>
        <v>0</v>
      </c>
    </row>
    <row r="998" spans="1:7" x14ac:dyDescent="0.2">
      <c r="A998" t="str">
        <f>Folha1!$A$45</f>
        <v>2. Equipamento/Mobiliário</v>
      </c>
      <c r="B998" t="str">
        <f>Folha1!A87</f>
        <v>Comunicações eletrónicas</v>
      </c>
      <c r="C998" t="str">
        <f>Folha1!$L$7</f>
        <v>Total</v>
      </c>
      <c r="F998">
        <f>IF(Folha1!L92="","",Folha1!L92)</f>
        <v>0</v>
      </c>
    </row>
    <row r="999" spans="1:7" x14ac:dyDescent="0.2">
      <c r="A999" t="str">
        <f>Folha1!$A$45</f>
        <v>2. Equipamento/Mobiliário</v>
      </c>
      <c r="B999" t="str">
        <f>Folha1!A87</f>
        <v>Comunicações eletrónicas</v>
      </c>
      <c r="C999" t="str">
        <f>Folha1!$M$7</f>
        <v>Observações</v>
      </c>
      <c r="F999" t="str">
        <f>IF(Folha1!M92="","",Folha1!M92)</f>
        <v/>
      </c>
    </row>
    <row r="1000" spans="1:7" x14ac:dyDescent="0.2">
      <c r="A1000" t="str">
        <f>Folha1!$A$45</f>
        <v>2. Equipamento/Mobiliário</v>
      </c>
      <c r="B1000" t="str">
        <f>Folha1!A87</f>
        <v>Comunicações eletrónicas</v>
      </c>
      <c r="C1000" t="str">
        <f>Folha1!$B$7</f>
        <v>N.º</v>
      </c>
      <c r="F1000">
        <f>IF(Folha1!B93="","",Folha1!B93)</f>
        <v>84</v>
      </c>
    </row>
    <row r="1001" spans="1:7" x14ac:dyDescent="0.2">
      <c r="A1001" t="str">
        <f>Folha1!$A$45</f>
        <v>2. Equipamento/Mobiliário</v>
      </c>
      <c r="B1001" t="str">
        <f>Folha1!A87</f>
        <v>Comunicações eletrónicas</v>
      </c>
      <c r="C1001" t="str">
        <f>Folha1!$C$7</f>
        <v>Requisitos</v>
      </c>
      <c r="F1001" t="str">
        <f>IF(Folha1!C93="","",Folha1!C93)</f>
        <v>Acesso gratuito à Internet em banda larga e sem fios nas UA</v>
      </c>
    </row>
    <row r="1002" spans="1:7" x14ac:dyDescent="0.2">
      <c r="A1002" t="str">
        <f>Folha1!$A$45</f>
        <v>2. Equipamento/Mobiliário</v>
      </c>
      <c r="B1002" t="str">
        <f>Folha1!A87</f>
        <v>Comunicações eletrónicas</v>
      </c>
      <c r="C1002" t="str">
        <f>Folha1!$D$7</f>
        <v>Pontos</v>
      </c>
      <c r="F1002">
        <f>IF(Folha1!D93="","",Folha1!D93)</f>
        <v>8</v>
      </c>
    </row>
    <row r="1003" spans="1:7" x14ac:dyDescent="0.2">
      <c r="A1003" t="str">
        <f>Folha1!$A$45</f>
        <v>2. Equipamento/Mobiliário</v>
      </c>
      <c r="B1003" t="str">
        <f>Folha1!A87</f>
        <v>Comunicações eletrónicas</v>
      </c>
      <c r="C1003" t="s">
        <v>360</v>
      </c>
      <c r="F1003" t="str">
        <f>IF(Folha1!E93="","",Folha1!E93)</f>
        <v/>
      </c>
    </row>
    <row r="1004" spans="1:7" x14ac:dyDescent="0.2">
      <c r="A1004" t="str">
        <f>Folha1!$A$45</f>
        <v>2. Equipamento/Mobiliário</v>
      </c>
      <c r="B1004" t="str">
        <f>Folha1!A87</f>
        <v>Comunicações eletrónicas</v>
      </c>
      <c r="C1004" t="s">
        <v>361</v>
      </c>
      <c r="F1004" t="str">
        <f>IF(Folha1!F93="","",Folha1!F93)</f>
        <v/>
      </c>
    </row>
    <row r="1005" spans="1:7" x14ac:dyDescent="0.2">
      <c r="A1005" t="str">
        <f>Folha1!$A$45</f>
        <v>2. Equipamento/Mobiliário</v>
      </c>
      <c r="B1005" t="str">
        <f>Folha1!A87</f>
        <v>Comunicações eletrónicas</v>
      </c>
      <c r="C1005" t="s">
        <v>362</v>
      </c>
      <c r="F1005" t="str">
        <f>IF(Folha1!G93="","",Folha1!G93)</f>
        <v/>
      </c>
    </row>
    <row r="1006" spans="1:7" x14ac:dyDescent="0.2">
      <c r="A1006" t="str">
        <f>Folha1!$A$45</f>
        <v>2. Equipamento/Mobiliário</v>
      </c>
      <c r="B1006" t="str">
        <f>Folha1!A87</f>
        <v>Comunicações eletrónicas</v>
      </c>
      <c r="C1006" t="s">
        <v>363</v>
      </c>
      <c r="F1006" t="str">
        <f>IF(Folha1!H93="","",Folha1!H93)</f>
        <v/>
      </c>
    </row>
    <row r="1007" spans="1:7" x14ac:dyDescent="0.2">
      <c r="A1007" t="str">
        <f>Folha1!$A$45</f>
        <v>2. Equipamento/Mobiliário</v>
      </c>
      <c r="B1007" t="str">
        <f>Folha1!A87</f>
        <v>Comunicações eletrónicas</v>
      </c>
      <c r="C1007" t="s">
        <v>364</v>
      </c>
      <c r="F1007" t="str">
        <f>IF(Folha1!I93="","",Folha1!I93)</f>
        <v/>
      </c>
    </row>
    <row r="1008" spans="1:7" x14ac:dyDescent="0.2">
      <c r="A1008" t="str">
        <f>Folha1!$A$45</f>
        <v>2. Equipamento/Mobiliário</v>
      </c>
      <c r="B1008" t="str">
        <f>Folha1!A87</f>
        <v>Comunicações eletrónicas</v>
      </c>
      <c r="C1008" t="s">
        <v>365</v>
      </c>
      <c r="F1008">
        <f>IF(Folha1!J93="ü","1",IF(Folha1!J93="Ø","0",IF(Folha1!J93="Ó","0",Folha1!J93)))</f>
        <v>0</v>
      </c>
      <c r="G1008" t="s">
        <v>327</v>
      </c>
    </row>
    <row r="1009" spans="1:6" x14ac:dyDescent="0.2">
      <c r="A1009" t="str">
        <f>Folha1!$A$45</f>
        <v>2. Equipamento/Mobiliário</v>
      </c>
      <c r="B1009" t="str">
        <f>Folha1!A87</f>
        <v>Comunicações eletrónicas</v>
      </c>
      <c r="C1009" s="161" t="str">
        <f>Folha1!$K$7</f>
        <v>Parcial</v>
      </c>
      <c r="F1009" t="str">
        <f>IF(Folha1!K93="","",Folha1!K93)</f>
        <v>0</v>
      </c>
    </row>
    <row r="1010" spans="1:6" x14ac:dyDescent="0.2">
      <c r="A1010" t="str">
        <f>Folha1!$A$45</f>
        <v>2. Equipamento/Mobiliário</v>
      </c>
      <c r="B1010" t="str">
        <f>Folha1!A87</f>
        <v>Comunicações eletrónicas</v>
      </c>
      <c r="C1010" t="str">
        <f>Folha1!$L$7</f>
        <v>Total</v>
      </c>
      <c r="F1010">
        <f>IF(Folha1!L93="","",Folha1!L93)</f>
        <v>0</v>
      </c>
    </row>
    <row r="1011" spans="1:6" x14ac:dyDescent="0.2">
      <c r="A1011" t="str">
        <f>Folha1!$A$45</f>
        <v>2. Equipamento/Mobiliário</v>
      </c>
      <c r="B1011" t="str">
        <f>Folha1!A87</f>
        <v>Comunicações eletrónicas</v>
      </c>
      <c r="C1011" t="str">
        <f>Folha1!$M$7</f>
        <v>Observações</v>
      </c>
      <c r="F1011" t="str">
        <f>IF(Folha1!M93="","",Folha1!M93)</f>
        <v/>
      </c>
    </row>
    <row r="1012" spans="1:6" x14ac:dyDescent="0.2">
      <c r="A1012" t="str">
        <f>Folha1!$A$45</f>
        <v>2. Equipamento/Mobiliário</v>
      </c>
      <c r="B1012" t="str">
        <f>Folha1!A87</f>
        <v>Comunicações eletrónicas</v>
      </c>
      <c r="C1012" t="str">
        <f>Folha1!$B$7</f>
        <v>N.º</v>
      </c>
      <c r="F1012">
        <f>IF(Folha1!B94="","",Folha1!B94)</f>
        <v>85</v>
      </c>
    </row>
    <row r="1013" spans="1:6" x14ac:dyDescent="0.2">
      <c r="A1013" t="str">
        <f>Folha1!$A$45</f>
        <v>2. Equipamento/Mobiliário</v>
      </c>
      <c r="B1013" t="str">
        <f>Folha1!A87</f>
        <v>Comunicações eletrónicas</v>
      </c>
      <c r="C1013" t="str">
        <f>Folha1!$C$7</f>
        <v>Requisitos</v>
      </c>
      <c r="F1013" t="str">
        <f>IF(Folha1!C94="","",Folha1!C94)</f>
        <v>Sistema de registo de mensagens de voz</v>
      </c>
    </row>
    <row r="1014" spans="1:6" x14ac:dyDescent="0.2">
      <c r="A1014" t="str">
        <f>Folha1!$A$45</f>
        <v>2. Equipamento/Mobiliário</v>
      </c>
      <c r="B1014" t="str">
        <f>Folha1!A87</f>
        <v>Comunicações eletrónicas</v>
      </c>
      <c r="C1014" t="str">
        <f>Folha1!$D$7</f>
        <v>Pontos</v>
      </c>
      <c r="F1014">
        <f>IF(Folha1!D94="","",Folha1!D94)</f>
        <v>2</v>
      </c>
    </row>
    <row r="1015" spans="1:6" x14ac:dyDescent="0.2">
      <c r="A1015" t="str">
        <f>Folha1!$A$45</f>
        <v>2. Equipamento/Mobiliário</v>
      </c>
      <c r="B1015" t="str">
        <f>Folha1!A87</f>
        <v>Comunicações eletrónicas</v>
      </c>
      <c r="C1015" t="s">
        <v>360</v>
      </c>
      <c r="F1015" t="str">
        <f>IF(Folha1!E94="","",Folha1!E94)</f>
        <v/>
      </c>
    </row>
    <row r="1016" spans="1:6" x14ac:dyDescent="0.2">
      <c r="A1016" t="str">
        <f>Folha1!$A$45</f>
        <v>2. Equipamento/Mobiliário</v>
      </c>
      <c r="B1016" t="str">
        <f>Folha1!A87</f>
        <v>Comunicações eletrónicas</v>
      </c>
      <c r="C1016" t="s">
        <v>361</v>
      </c>
      <c r="F1016" t="str">
        <f>IF(Folha1!F94="","",Folha1!F94)</f>
        <v/>
      </c>
    </row>
    <row r="1017" spans="1:6" x14ac:dyDescent="0.2">
      <c r="A1017" t="str">
        <f>Folha1!$A$45</f>
        <v>2. Equipamento/Mobiliário</v>
      </c>
      <c r="B1017" t="str">
        <f>Folha1!A87</f>
        <v>Comunicações eletrónicas</v>
      </c>
      <c r="C1017" t="s">
        <v>362</v>
      </c>
      <c r="F1017" t="str">
        <f>IF(Folha1!G94="","",Folha1!G94)</f>
        <v/>
      </c>
    </row>
    <row r="1018" spans="1:6" x14ac:dyDescent="0.2">
      <c r="A1018" t="str">
        <f>Folha1!$A$45</f>
        <v>2. Equipamento/Mobiliário</v>
      </c>
      <c r="B1018" t="str">
        <f>Folha1!A87</f>
        <v>Comunicações eletrónicas</v>
      </c>
      <c r="C1018" t="s">
        <v>363</v>
      </c>
      <c r="F1018" t="str">
        <f>IF(Folha1!H94="","",Folha1!H94)</f>
        <v/>
      </c>
    </row>
    <row r="1019" spans="1:6" x14ac:dyDescent="0.2">
      <c r="A1019" t="str">
        <f>Folha1!$A$45</f>
        <v>2. Equipamento/Mobiliário</v>
      </c>
      <c r="B1019" t="str">
        <f>Folha1!A87</f>
        <v>Comunicações eletrónicas</v>
      </c>
      <c r="C1019" t="s">
        <v>364</v>
      </c>
      <c r="F1019" t="str">
        <f>IF(Folha1!I94="","",Folha1!I94)</f>
        <v/>
      </c>
    </row>
    <row r="1020" spans="1:6" x14ac:dyDescent="0.2">
      <c r="A1020" t="str">
        <f>Folha1!$A$45</f>
        <v>2. Equipamento/Mobiliário</v>
      </c>
      <c r="B1020" t="str">
        <f>Folha1!A87</f>
        <v>Comunicações eletrónicas</v>
      </c>
      <c r="C1020" t="s">
        <v>365</v>
      </c>
      <c r="F1020">
        <f>IF(Folha1!J94="ü","1",IF(Folha1!J94="Ø","0",IF(Folha1!J94="Ó","0",Folha1!J94)))</f>
        <v>0</v>
      </c>
    </row>
    <row r="1021" spans="1:6" x14ac:dyDescent="0.2">
      <c r="A1021" t="str">
        <f>Folha1!$A$45</f>
        <v>2. Equipamento/Mobiliário</v>
      </c>
      <c r="B1021" t="str">
        <f>Folha1!A87</f>
        <v>Comunicações eletrónicas</v>
      </c>
      <c r="C1021" s="161" t="str">
        <f>Folha1!$K$7</f>
        <v>Parcial</v>
      </c>
      <c r="F1021" t="str">
        <f>IF(Folha1!K94="","",Folha1!K94)</f>
        <v>0</v>
      </c>
    </row>
    <row r="1022" spans="1:6" x14ac:dyDescent="0.2">
      <c r="A1022" t="str">
        <f>Folha1!$A$45</f>
        <v>2. Equipamento/Mobiliário</v>
      </c>
      <c r="B1022" t="str">
        <f>Folha1!A87</f>
        <v>Comunicações eletrónicas</v>
      </c>
      <c r="C1022" t="str">
        <f>Folha1!$L$7</f>
        <v>Total</v>
      </c>
      <c r="F1022">
        <f>IF(Folha1!L94="","",Folha1!L94)</f>
        <v>0</v>
      </c>
    </row>
    <row r="1023" spans="1:6" x14ac:dyDescent="0.2">
      <c r="A1023" t="str">
        <f>Folha1!$A$45</f>
        <v>2. Equipamento/Mobiliário</v>
      </c>
      <c r="B1023" t="str">
        <f>Folha1!A87</f>
        <v>Comunicações eletrónicas</v>
      </c>
      <c r="C1023" t="str">
        <f>Folha1!$M$7</f>
        <v>Observações</v>
      </c>
      <c r="F1023" t="str">
        <f>IF(Folha1!M94="","",Folha1!M94)</f>
        <v/>
      </c>
    </row>
    <row r="1024" spans="1:6" x14ac:dyDescent="0.2">
      <c r="A1024" t="str">
        <f>Folha1!$A$45</f>
        <v>2. Equipamento/Mobiliário</v>
      </c>
      <c r="B1024" t="str">
        <f>Folha1!$A$95</f>
        <v>Equipamento suplementar</v>
      </c>
      <c r="C1024" t="str">
        <f>Folha1!$B$7</f>
        <v>N.º</v>
      </c>
      <c r="F1024">
        <f>IF(Folha1!B95="","",Folha1!B95)</f>
        <v>86</v>
      </c>
    </row>
    <row r="1025" spans="1:6" x14ac:dyDescent="0.2">
      <c r="A1025" t="str">
        <f>Folha1!$A$45</f>
        <v>2. Equipamento/Mobiliário</v>
      </c>
      <c r="B1025" t="str">
        <f>Folha1!$A$95</f>
        <v>Equipamento suplementar</v>
      </c>
      <c r="C1025" t="str">
        <f>Folha1!$C$7</f>
        <v>Requisitos</v>
      </c>
      <c r="F1025" t="str">
        <f>IF(Folha1!C95="","",Folha1!C95)</f>
        <v>Informações sobre o período do pequeno-almoço, a hora do check-out e o período de funcionamento das instalações e equipamentos do empreendimento</v>
      </c>
    </row>
    <row r="1026" spans="1:6" x14ac:dyDescent="0.2">
      <c r="A1026" t="str">
        <f>Folha1!$A$45</f>
        <v>2. Equipamento/Mobiliário</v>
      </c>
      <c r="B1026" t="str">
        <f>Folha1!$A$95</f>
        <v>Equipamento suplementar</v>
      </c>
      <c r="C1026" t="str">
        <f>Folha1!$D$7</f>
        <v>Pontos</v>
      </c>
      <c r="F1026" t="str">
        <f>IF(Folha1!D95="","",Folha1!D95)</f>
        <v>---</v>
      </c>
    </row>
    <row r="1027" spans="1:6" x14ac:dyDescent="0.2">
      <c r="A1027" t="str">
        <f>Folha1!$A$45</f>
        <v>2. Equipamento/Mobiliário</v>
      </c>
      <c r="B1027" t="str">
        <f>Folha1!$A$95</f>
        <v>Equipamento suplementar</v>
      </c>
      <c r="C1027" t="s">
        <v>360</v>
      </c>
      <c r="F1027" t="str">
        <f>IF(Folha1!E95="","",Folha1!E95)</f>
        <v>Ob.</v>
      </c>
    </row>
    <row r="1028" spans="1:6" x14ac:dyDescent="0.2">
      <c r="A1028" t="str">
        <f>Folha1!$A$45</f>
        <v>2. Equipamento/Mobiliário</v>
      </c>
      <c r="B1028" t="str">
        <f>Folha1!$A$95</f>
        <v>Equipamento suplementar</v>
      </c>
      <c r="C1028" t="s">
        <v>361</v>
      </c>
      <c r="F1028" t="str">
        <f>IF(Folha1!F95="","",Folha1!F95)</f>
        <v>Ob.</v>
      </c>
    </row>
    <row r="1029" spans="1:6" x14ac:dyDescent="0.2">
      <c r="A1029" t="str">
        <f>Folha1!$A$45</f>
        <v>2. Equipamento/Mobiliário</v>
      </c>
      <c r="B1029" t="str">
        <f>Folha1!$A$95</f>
        <v>Equipamento suplementar</v>
      </c>
      <c r="C1029" t="s">
        <v>362</v>
      </c>
      <c r="F1029" t="str">
        <f>IF(Folha1!G95="","",Folha1!G95)</f>
        <v>Ob.</v>
      </c>
    </row>
    <row r="1030" spans="1:6" x14ac:dyDescent="0.2">
      <c r="A1030" t="str">
        <f>Folha1!$A$45</f>
        <v>2. Equipamento/Mobiliário</v>
      </c>
      <c r="B1030" t="str">
        <f>Folha1!$A$95</f>
        <v>Equipamento suplementar</v>
      </c>
      <c r="C1030" t="s">
        <v>363</v>
      </c>
      <c r="F1030" t="str">
        <f>IF(Folha1!H95="","",Folha1!H95)</f>
        <v>NA</v>
      </c>
    </row>
    <row r="1031" spans="1:6" x14ac:dyDescent="0.2">
      <c r="A1031" t="str">
        <f>Folha1!$A$45</f>
        <v>2. Equipamento/Mobiliário</v>
      </c>
      <c r="B1031" t="str">
        <f>Folha1!$A$95</f>
        <v>Equipamento suplementar</v>
      </c>
      <c r="C1031" t="s">
        <v>364</v>
      </c>
      <c r="F1031" t="str">
        <f>IF(Folha1!I95="","",Folha1!I95)</f>
        <v>NA</v>
      </c>
    </row>
    <row r="1032" spans="1:6" x14ac:dyDescent="0.2">
      <c r="A1032" t="str">
        <f>Folha1!$A$45</f>
        <v>2. Equipamento/Mobiliário</v>
      </c>
      <c r="B1032" t="str">
        <f>Folha1!$A$95</f>
        <v>Equipamento suplementar</v>
      </c>
      <c r="C1032" t="s">
        <v>365</v>
      </c>
      <c r="F1032">
        <f>IF(Folha1!J95="ü","1",IF(Folha1!J95="Ø","0",IF(Folha1!J95="Ó","0",Folha1!J95)))</f>
        <v>0</v>
      </c>
    </row>
    <row r="1033" spans="1:6" x14ac:dyDescent="0.2">
      <c r="A1033" t="str">
        <f>Folha1!$A$45</f>
        <v>2. Equipamento/Mobiliário</v>
      </c>
      <c r="B1033" t="str">
        <f>Folha1!$A$95</f>
        <v>Equipamento suplementar</v>
      </c>
      <c r="C1033" s="161" t="str">
        <f>Folha1!$K$7</f>
        <v>Parcial</v>
      </c>
      <c r="F1033" t="str">
        <f>IF(Folha1!K95="","",Folha1!K95)</f>
        <v>0</v>
      </c>
    </row>
    <row r="1034" spans="1:6" x14ac:dyDescent="0.2">
      <c r="A1034" t="str">
        <f>Folha1!$A$45</f>
        <v>2. Equipamento/Mobiliário</v>
      </c>
      <c r="B1034" t="str">
        <f>Folha1!$A$95</f>
        <v>Equipamento suplementar</v>
      </c>
      <c r="C1034" t="str">
        <f>Folha1!$L$7</f>
        <v>Total</v>
      </c>
      <c r="F1034">
        <f>IF(Folha1!L95="","",Folha1!L95)</f>
        <v>0</v>
      </c>
    </row>
    <row r="1035" spans="1:6" x14ac:dyDescent="0.2">
      <c r="A1035" t="str">
        <f>Folha1!$A$45</f>
        <v>2. Equipamento/Mobiliário</v>
      </c>
      <c r="B1035" t="str">
        <f>Folha1!$A$95</f>
        <v>Equipamento suplementar</v>
      </c>
      <c r="C1035" t="str">
        <f>Folha1!$M$7</f>
        <v>Observações</v>
      </c>
      <c r="F1035" t="str">
        <f>IF(Folha1!M95="","",Folha1!M95)</f>
        <v/>
      </c>
    </row>
    <row r="1036" spans="1:6" x14ac:dyDescent="0.2">
      <c r="A1036" t="str">
        <f>Folha1!$A$45</f>
        <v>2. Equipamento/Mobiliário</v>
      </c>
      <c r="B1036" t="str">
        <f>Folha1!$A$102</f>
        <v>Serviço de limpeza e arrumação das UA</v>
      </c>
      <c r="C1036" t="str">
        <f>Folha1!$B$7</f>
        <v>N.º</v>
      </c>
      <c r="F1036">
        <f>IF(Folha1!B96="","",Folha1!B96)</f>
        <v>87</v>
      </c>
    </row>
    <row r="1037" spans="1:6" x14ac:dyDescent="0.2">
      <c r="A1037" t="str">
        <f>Folha1!$A$45</f>
        <v>2. Equipamento/Mobiliário</v>
      </c>
      <c r="B1037" t="str">
        <f>Folha1!$A$102</f>
        <v>Serviço de limpeza e arrumação das UA</v>
      </c>
      <c r="C1037" t="str">
        <f>Folha1!$C$7</f>
        <v>Requisitos</v>
      </c>
      <c r="F1037" t="str">
        <f>IF(Folha1!C96="","",Folha1!C96)</f>
        <v>Manual do serviço de A a Z na UA, em suporte escrito, audiovisual ou outro</v>
      </c>
    </row>
    <row r="1038" spans="1:6" x14ac:dyDescent="0.2">
      <c r="A1038" t="str">
        <f>Folha1!$A$45</f>
        <v>2. Equipamento/Mobiliário</v>
      </c>
      <c r="B1038" t="str">
        <f>Folha1!$A$102</f>
        <v>Serviço de limpeza e arrumação das UA</v>
      </c>
      <c r="C1038" t="str">
        <f>Folha1!$D$7</f>
        <v>Pontos</v>
      </c>
      <c r="F1038">
        <f>IF(Folha1!D96="","",Folha1!D96)</f>
        <v>2</v>
      </c>
    </row>
    <row r="1039" spans="1:6" x14ac:dyDescent="0.2">
      <c r="A1039" t="str">
        <f>Folha1!$A$45</f>
        <v>2. Equipamento/Mobiliário</v>
      </c>
      <c r="B1039" t="str">
        <f>Folha1!$A$102</f>
        <v>Serviço de limpeza e arrumação das UA</v>
      </c>
      <c r="C1039" t="s">
        <v>360</v>
      </c>
      <c r="F1039" t="str">
        <f>IF(Folha1!E96="","",Folha1!E96)</f>
        <v/>
      </c>
    </row>
    <row r="1040" spans="1:6" x14ac:dyDescent="0.2">
      <c r="A1040" t="str">
        <f>Folha1!$A$45</f>
        <v>2. Equipamento/Mobiliário</v>
      </c>
      <c r="B1040" t="str">
        <f>Folha1!$A$102</f>
        <v>Serviço de limpeza e arrumação das UA</v>
      </c>
      <c r="C1040" t="s">
        <v>361</v>
      </c>
      <c r="F1040" t="str">
        <f>IF(Folha1!F96="","",Folha1!F96)</f>
        <v/>
      </c>
    </row>
    <row r="1041" spans="1:6" x14ac:dyDescent="0.2">
      <c r="A1041" t="str">
        <f>Folha1!$A$45</f>
        <v>2. Equipamento/Mobiliário</v>
      </c>
      <c r="B1041" t="str">
        <f>Folha1!$A$102</f>
        <v>Serviço de limpeza e arrumação das UA</v>
      </c>
      <c r="C1041" t="s">
        <v>362</v>
      </c>
      <c r="F1041" t="str">
        <f>IF(Folha1!G96="","",Folha1!G96)</f>
        <v/>
      </c>
    </row>
    <row r="1042" spans="1:6" x14ac:dyDescent="0.2">
      <c r="A1042" t="str">
        <f>Folha1!$A$45</f>
        <v>2. Equipamento/Mobiliário</v>
      </c>
      <c r="B1042" t="str">
        <f>Folha1!$A$102</f>
        <v>Serviço de limpeza e arrumação das UA</v>
      </c>
      <c r="C1042" t="s">
        <v>363</v>
      </c>
      <c r="F1042" t="str">
        <f>IF(Folha1!H96="","",Folha1!H96)</f>
        <v>Ob.</v>
      </c>
    </row>
    <row r="1043" spans="1:6" x14ac:dyDescent="0.2">
      <c r="A1043" t="str">
        <f>Folha1!$A$45</f>
        <v>2. Equipamento/Mobiliário</v>
      </c>
      <c r="B1043" t="str">
        <f>Folha1!$A$102</f>
        <v>Serviço de limpeza e arrumação das UA</v>
      </c>
      <c r="C1043" t="s">
        <v>364</v>
      </c>
      <c r="F1043" t="str">
        <f>IF(Folha1!I96="","",Folha1!I96)</f>
        <v>Ob.</v>
      </c>
    </row>
    <row r="1044" spans="1:6" x14ac:dyDescent="0.2">
      <c r="A1044" t="str">
        <f>Folha1!$A$45</f>
        <v>2. Equipamento/Mobiliário</v>
      </c>
      <c r="B1044" t="str">
        <f>Folha1!$A$102</f>
        <v>Serviço de limpeza e arrumação das UA</v>
      </c>
      <c r="C1044" t="s">
        <v>365</v>
      </c>
      <c r="F1044">
        <f>IF(Folha1!J96="ü","1",IF(Folha1!J96="Ø","0",IF(Folha1!J96="Ó","0",Folha1!J96)))</f>
        <v>0</v>
      </c>
    </row>
    <row r="1045" spans="1:6" x14ac:dyDescent="0.2">
      <c r="A1045" t="str">
        <f>Folha1!$A$45</f>
        <v>2. Equipamento/Mobiliário</v>
      </c>
      <c r="B1045" t="str">
        <f>Folha1!$A$102</f>
        <v>Serviço de limpeza e arrumação das UA</v>
      </c>
      <c r="C1045" s="161" t="str">
        <f>Folha1!$K$7</f>
        <v>Parcial</v>
      </c>
      <c r="F1045" t="str">
        <f>IF(Folha1!K96="","",Folha1!K96)</f>
        <v>0</v>
      </c>
    </row>
    <row r="1046" spans="1:6" x14ac:dyDescent="0.2">
      <c r="A1046" t="str">
        <f>Folha1!$A$45</f>
        <v>2. Equipamento/Mobiliário</v>
      </c>
      <c r="B1046" t="str">
        <f>Folha1!$A$102</f>
        <v>Serviço de limpeza e arrumação das UA</v>
      </c>
      <c r="C1046" t="str">
        <f>Folha1!$L$7</f>
        <v>Total</v>
      </c>
      <c r="F1046">
        <f>IF(Folha1!L96="","",Folha1!L96)</f>
        <v>0</v>
      </c>
    </row>
    <row r="1047" spans="1:6" x14ac:dyDescent="0.2">
      <c r="A1047" t="str">
        <f>Folha1!$A$45</f>
        <v>2. Equipamento/Mobiliário</v>
      </c>
      <c r="B1047" t="str">
        <f>Folha1!$A$102</f>
        <v>Serviço de limpeza e arrumação das UA</v>
      </c>
      <c r="C1047" t="str">
        <f>Folha1!$M$7</f>
        <v>Observações</v>
      </c>
      <c r="F1047" t="str">
        <f>IF(Folha1!M96="","",Folha1!M96)</f>
        <v/>
      </c>
    </row>
    <row r="1048" spans="1:6" x14ac:dyDescent="0.2">
      <c r="A1048" t="str">
        <f>Folha1!$A$45</f>
        <v>2. Equipamento/Mobiliário</v>
      </c>
      <c r="B1048" t="str">
        <f>Folha1!$A$102</f>
        <v>Serviço de limpeza e arrumação das UA</v>
      </c>
      <c r="C1048" t="str">
        <f>Folha1!$B$7</f>
        <v>N.º</v>
      </c>
      <c r="F1048">
        <f>IF(Folha1!B97="","",Folha1!B97)</f>
        <v>88</v>
      </c>
    </row>
    <row r="1049" spans="1:6" x14ac:dyDescent="0.2">
      <c r="A1049" t="str">
        <f>Folha1!$A$45</f>
        <v>2. Equipamento/Mobiliário</v>
      </c>
      <c r="B1049" t="str">
        <f>Folha1!$A$102</f>
        <v>Serviço de limpeza e arrumação das UA</v>
      </c>
      <c r="C1049" t="str">
        <f>Folha1!$C$7</f>
        <v>Requisitos</v>
      </c>
      <c r="F1049" t="str">
        <f>IF(Folha1!C97="","",Folha1!C97)</f>
        <v>Amenities escritório: lápis ou caneta, papel e envelopes</v>
      </c>
    </row>
    <row r="1050" spans="1:6" x14ac:dyDescent="0.2">
      <c r="A1050" t="str">
        <f>Folha1!$A$45</f>
        <v>2. Equipamento/Mobiliário</v>
      </c>
      <c r="B1050" t="str">
        <f>Folha1!$A$102</f>
        <v>Serviço de limpeza e arrumação das UA</v>
      </c>
      <c r="C1050" t="str">
        <f>Folha1!$D$7</f>
        <v>Pontos</v>
      </c>
      <c r="F1050">
        <f>IF(Folha1!D97="","",Folha1!D97)</f>
        <v>1</v>
      </c>
    </row>
    <row r="1051" spans="1:6" x14ac:dyDescent="0.2">
      <c r="A1051" t="str">
        <f>Folha1!$A$45</f>
        <v>2. Equipamento/Mobiliário</v>
      </c>
      <c r="B1051" t="str">
        <f>Folha1!$A$102</f>
        <v>Serviço de limpeza e arrumação das UA</v>
      </c>
      <c r="C1051" t="s">
        <v>360</v>
      </c>
      <c r="F1051" t="str">
        <f>IF(Folha1!E97="","",Folha1!E97)</f>
        <v/>
      </c>
    </row>
    <row r="1052" spans="1:6" x14ac:dyDescent="0.2">
      <c r="A1052" t="str">
        <f>Folha1!$A$45</f>
        <v>2. Equipamento/Mobiliário</v>
      </c>
      <c r="B1052" t="str">
        <f>Folha1!$A$102</f>
        <v>Serviço de limpeza e arrumação das UA</v>
      </c>
      <c r="C1052" t="s">
        <v>361</v>
      </c>
      <c r="F1052" t="str">
        <f>IF(Folha1!F97="","",Folha1!F97)</f>
        <v/>
      </c>
    </row>
    <row r="1053" spans="1:6" x14ac:dyDescent="0.2">
      <c r="A1053" t="str">
        <f>Folha1!$A$45</f>
        <v>2. Equipamento/Mobiliário</v>
      </c>
      <c r="B1053" t="str">
        <f>Folha1!$A$102</f>
        <v>Serviço de limpeza e arrumação das UA</v>
      </c>
      <c r="C1053" t="s">
        <v>362</v>
      </c>
      <c r="F1053" t="str">
        <f>IF(Folha1!G97="","",Folha1!G97)</f>
        <v/>
      </c>
    </row>
    <row r="1054" spans="1:6" x14ac:dyDescent="0.2">
      <c r="A1054" t="str">
        <f>Folha1!$A$45</f>
        <v>2. Equipamento/Mobiliário</v>
      </c>
      <c r="B1054" t="str">
        <f>Folha1!$A$102</f>
        <v>Serviço de limpeza e arrumação das UA</v>
      </c>
      <c r="C1054" t="s">
        <v>363</v>
      </c>
      <c r="F1054" t="str">
        <f>IF(Folha1!H97="","",Folha1!H97)</f>
        <v/>
      </c>
    </row>
    <row r="1055" spans="1:6" x14ac:dyDescent="0.2">
      <c r="A1055" t="str">
        <f>Folha1!$A$45</f>
        <v>2. Equipamento/Mobiliário</v>
      </c>
      <c r="B1055" t="str">
        <f>Folha1!$A$102</f>
        <v>Serviço de limpeza e arrumação das UA</v>
      </c>
      <c r="C1055" t="s">
        <v>364</v>
      </c>
      <c r="F1055" t="str">
        <f>IF(Folha1!I97="","",Folha1!I97)</f>
        <v>Ob.</v>
      </c>
    </row>
    <row r="1056" spans="1:6" x14ac:dyDescent="0.2">
      <c r="A1056" t="str">
        <f>Folha1!$A$45</f>
        <v>2. Equipamento/Mobiliário</v>
      </c>
      <c r="B1056" t="str">
        <f>Folha1!$A$102</f>
        <v>Serviço de limpeza e arrumação das UA</v>
      </c>
      <c r="C1056" t="s">
        <v>365</v>
      </c>
      <c r="F1056">
        <f>IF(Folha1!J97="ü","1",IF(Folha1!J97="Ø","0",IF(Folha1!J97="Ó","0",Folha1!J97)))</f>
        <v>0</v>
      </c>
    </row>
    <row r="1057" spans="1:6" x14ac:dyDescent="0.2">
      <c r="A1057" t="str">
        <f>Folha1!$A$45</f>
        <v>2. Equipamento/Mobiliário</v>
      </c>
      <c r="B1057" t="str">
        <f>Folha1!$A$102</f>
        <v>Serviço de limpeza e arrumação das UA</v>
      </c>
      <c r="C1057" s="161" t="str">
        <f>Folha1!$K$7</f>
        <v>Parcial</v>
      </c>
      <c r="F1057" t="str">
        <f>IF(Folha1!K97="","",Folha1!K97)</f>
        <v>0</v>
      </c>
    </row>
    <row r="1058" spans="1:6" x14ac:dyDescent="0.2">
      <c r="A1058" t="str">
        <f>Folha1!$A$45</f>
        <v>2. Equipamento/Mobiliário</v>
      </c>
      <c r="B1058" t="str">
        <f>Folha1!$A$102</f>
        <v>Serviço de limpeza e arrumação das UA</v>
      </c>
      <c r="C1058" t="str">
        <f>Folha1!$L$7</f>
        <v>Total</v>
      </c>
      <c r="F1058">
        <f>IF(Folha1!L97="","",Folha1!L97)</f>
        <v>0</v>
      </c>
    </row>
    <row r="1059" spans="1:6" x14ac:dyDescent="0.2">
      <c r="A1059" t="str">
        <f>Folha1!$A$45</f>
        <v>2. Equipamento/Mobiliário</v>
      </c>
      <c r="B1059" t="str">
        <f>Folha1!$A$102</f>
        <v>Serviço de limpeza e arrumação das UA</v>
      </c>
      <c r="C1059" t="str">
        <f>Folha1!$M$7</f>
        <v>Observações</v>
      </c>
      <c r="F1059" t="str">
        <f>IF(Folha1!M97="","",Folha1!M97)</f>
        <v/>
      </c>
    </row>
    <row r="1060" spans="1:6" x14ac:dyDescent="0.2">
      <c r="A1060" t="str">
        <f>Folha1!$A$45</f>
        <v>2. Equipamento/Mobiliário</v>
      </c>
      <c r="B1060" t="str">
        <f>Folha1!$A$102</f>
        <v>Serviço de limpeza e arrumação das UA</v>
      </c>
      <c r="C1060" t="str">
        <f>Folha1!$B$7</f>
        <v>N.º</v>
      </c>
      <c r="F1060">
        <f>IF(Folha1!B98="","",Folha1!B98)</f>
        <v>89</v>
      </c>
    </row>
    <row r="1061" spans="1:6" x14ac:dyDescent="0.2">
      <c r="A1061" t="str">
        <f>Folha1!$A$45</f>
        <v>2. Equipamento/Mobiliário</v>
      </c>
      <c r="B1061" t="str">
        <f>Folha1!$A$102</f>
        <v>Serviço de limpeza e arrumação das UA</v>
      </c>
      <c r="C1061" t="str">
        <f>Folha1!$C$7</f>
        <v>Requisitos</v>
      </c>
      <c r="F1061" t="str">
        <f>IF(Folha1!C98="","",Folha1!C98)</f>
        <v>Amenities conforto: kit de engraxar, calçadeira e kit de costura, a pedido</v>
      </c>
    </row>
    <row r="1062" spans="1:6" x14ac:dyDescent="0.2">
      <c r="A1062" t="str">
        <f>Folha1!$A$45</f>
        <v>2. Equipamento/Mobiliário</v>
      </c>
      <c r="B1062" t="str">
        <f>Folha1!$A$102</f>
        <v>Serviço de limpeza e arrumação das UA</v>
      </c>
      <c r="C1062" t="str">
        <f>Folha1!$D$7</f>
        <v>Pontos</v>
      </c>
      <c r="F1062">
        <f>IF(Folha1!D98="","",Folha1!D98)</f>
        <v>2</v>
      </c>
    </row>
    <row r="1063" spans="1:6" x14ac:dyDescent="0.2">
      <c r="A1063" t="str">
        <f>Folha1!$A$45</f>
        <v>2. Equipamento/Mobiliário</v>
      </c>
      <c r="B1063" t="str">
        <f>Folha1!$A$102</f>
        <v>Serviço de limpeza e arrumação das UA</v>
      </c>
      <c r="C1063" t="s">
        <v>360</v>
      </c>
      <c r="F1063" t="str">
        <f>IF(Folha1!E98="","",Folha1!E98)</f>
        <v/>
      </c>
    </row>
    <row r="1064" spans="1:6" x14ac:dyDescent="0.2">
      <c r="A1064" t="str">
        <f>Folha1!$A$45</f>
        <v>2. Equipamento/Mobiliário</v>
      </c>
      <c r="B1064" t="str">
        <f>Folha1!$A$102</f>
        <v>Serviço de limpeza e arrumação das UA</v>
      </c>
      <c r="C1064" t="s">
        <v>361</v>
      </c>
      <c r="F1064" t="str">
        <f>IF(Folha1!F98="","",Folha1!F98)</f>
        <v/>
      </c>
    </row>
    <row r="1065" spans="1:6" x14ac:dyDescent="0.2">
      <c r="A1065" t="str">
        <f>Folha1!$A$45</f>
        <v>2. Equipamento/Mobiliário</v>
      </c>
      <c r="B1065" t="str">
        <f>Folha1!$A$102</f>
        <v>Serviço de limpeza e arrumação das UA</v>
      </c>
      <c r="C1065" t="s">
        <v>362</v>
      </c>
      <c r="F1065" t="str">
        <f>IF(Folha1!G98="","",Folha1!G98)</f>
        <v/>
      </c>
    </row>
    <row r="1066" spans="1:6" x14ac:dyDescent="0.2">
      <c r="A1066" t="str">
        <f>Folha1!$A$45</f>
        <v>2. Equipamento/Mobiliário</v>
      </c>
      <c r="B1066" t="str">
        <f>Folha1!$A$102</f>
        <v>Serviço de limpeza e arrumação das UA</v>
      </c>
      <c r="C1066" t="s">
        <v>363</v>
      </c>
      <c r="F1066" t="str">
        <f>IF(Folha1!H98="","",Folha1!H98)</f>
        <v/>
      </c>
    </row>
    <row r="1067" spans="1:6" x14ac:dyDescent="0.2">
      <c r="A1067" t="str">
        <f>Folha1!$A$45</f>
        <v>2. Equipamento/Mobiliário</v>
      </c>
      <c r="B1067" t="str">
        <f>Folha1!$A$102</f>
        <v>Serviço de limpeza e arrumação das UA</v>
      </c>
      <c r="C1067" t="s">
        <v>364</v>
      </c>
      <c r="F1067" t="str">
        <f>IF(Folha1!I98="","",Folha1!I98)</f>
        <v>Ob.</v>
      </c>
    </row>
    <row r="1068" spans="1:6" x14ac:dyDescent="0.2">
      <c r="A1068" t="str">
        <f>Folha1!$A$45</f>
        <v>2. Equipamento/Mobiliário</v>
      </c>
      <c r="B1068" t="str">
        <f>Folha1!$A$102</f>
        <v>Serviço de limpeza e arrumação das UA</v>
      </c>
      <c r="C1068" t="s">
        <v>365</v>
      </c>
      <c r="F1068">
        <f>IF(Folha1!J98="ü","1",IF(Folha1!J98="Ø","0",IF(Folha1!J98="Ó","0",Folha1!J98)))</f>
        <v>0</v>
      </c>
    </row>
    <row r="1069" spans="1:6" x14ac:dyDescent="0.2">
      <c r="A1069" t="str">
        <f>Folha1!$A$45</f>
        <v>2. Equipamento/Mobiliário</v>
      </c>
      <c r="B1069" t="str">
        <f>Folha1!$A$102</f>
        <v>Serviço de limpeza e arrumação das UA</v>
      </c>
      <c r="C1069" s="161" t="str">
        <f>Folha1!$K$7</f>
        <v>Parcial</v>
      </c>
      <c r="F1069" t="str">
        <f>IF(Folha1!K98="","",Folha1!K98)</f>
        <v>0</v>
      </c>
    </row>
    <row r="1070" spans="1:6" x14ac:dyDescent="0.2">
      <c r="A1070" t="str">
        <f>Folha1!$A$45</f>
        <v>2. Equipamento/Mobiliário</v>
      </c>
      <c r="B1070" t="str">
        <f>Folha1!$A$102</f>
        <v>Serviço de limpeza e arrumação das UA</v>
      </c>
      <c r="C1070" t="str">
        <f>Folha1!$L$7</f>
        <v>Total</v>
      </c>
      <c r="F1070">
        <f>IF(Folha1!L98="","",Folha1!L98)</f>
        <v>0</v>
      </c>
    </row>
    <row r="1071" spans="1:6" x14ac:dyDescent="0.2">
      <c r="A1071" t="str">
        <f>Folha1!$A$45</f>
        <v>2. Equipamento/Mobiliário</v>
      </c>
      <c r="B1071" t="str">
        <f>Folha1!$A$102</f>
        <v>Serviço de limpeza e arrumação das UA</v>
      </c>
      <c r="C1071" t="str">
        <f>Folha1!$M$7</f>
        <v>Observações</v>
      </c>
      <c r="F1071" t="str">
        <f>IF(Folha1!M98="","",Folha1!M98)</f>
        <v/>
      </c>
    </row>
    <row r="1072" spans="1:6" x14ac:dyDescent="0.2">
      <c r="A1072" t="str">
        <f>Folha1!$A$45</f>
        <v>2. Equipamento/Mobiliário</v>
      </c>
      <c r="B1072" t="str">
        <f>Folha1!$A$102</f>
        <v>Serviço de limpeza e arrumação das UA</v>
      </c>
      <c r="C1072" t="str">
        <f>Folha1!$B$7</f>
        <v>N.º</v>
      </c>
      <c r="F1072">
        <f>IF(Folha1!B99="","",Folha1!B99)</f>
        <v>90</v>
      </c>
    </row>
    <row r="1073" spans="1:6" x14ac:dyDescent="0.2">
      <c r="A1073" t="str">
        <f>Folha1!$A$45</f>
        <v>2. Equipamento/Mobiliário</v>
      </c>
      <c r="B1073" t="str">
        <f>Folha1!$A$102</f>
        <v>Serviço de limpeza e arrumação das UA</v>
      </c>
      <c r="C1073" t="str">
        <f>Folha1!$C$7</f>
        <v>Requisitos</v>
      </c>
      <c r="F1073" t="str">
        <f>IF(Folha1!C99="","",Folha1!C99)</f>
        <v>Guarda chuva na UA</v>
      </c>
    </row>
    <row r="1074" spans="1:6" x14ac:dyDescent="0.2">
      <c r="A1074" t="str">
        <f>Folha1!$A$45</f>
        <v>2. Equipamento/Mobiliário</v>
      </c>
      <c r="B1074" t="str">
        <f>Folha1!$A$102</f>
        <v>Serviço de limpeza e arrumação das UA</v>
      </c>
      <c r="C1074" t="str">
        <f>Folha1!$D$7</f>
        <v>Pontos</v>
      </c>
      <c r="F1074">
        <f>IF(Folha1!D99="","",Folha1!D99)</f>
        <v>2</v>
      </c>
    </row>
    <row r="1075" spans="1:6" x14ac:dyDescent="0.2">
      <c r="A1075" t="str">
        <f>Folha1!$A$45</f>
        <v>2. Equipamento/Mobiliário</v>
      </c>
      <c r="B1075" t="str">
        <f>Folha1!$A$102</f>
        <v>Serviço de limpeza e arrumação das UA</v>
      </c>
      <c r="C1075" t="s">
        <v>360</v>
      </c>
      <c r="F1075" t="str">
        <f>IF(Folha1!E99="","",Folha1!E99)</f>
        <v/>
      </c>
    </row>
    <row r="1076" spans="1:6" x14ac:dyDescent="0.2">
      <c r="A1076" t="str">
        <f>Folha1!$A$45</f>
        <v>2. Equipamento/Mobiliário</v>
      </c>
      <c r="B1076" t="str">
        <f>Folha1!$A$102</f>
        <v>Serviço de limpeza e arrumação das UA</v>
      </c>
      <c r="C1076" t="s">
        <v>361</v>
      </c>
      <c r="F1076" t="str">
        <f>IF(Folha1!F99="","",Folha1!F99)</f>
        <v/>
      </c>
    </row>
    <row r="1077" spans="1:6" x14ac:dyDescent="0.2">
      <c r="A1077" t="str">
        <f>Folha1!$A$45</f>
        <v>2. Equipamento/Mobiliário</v>
      </c>
      <c r="B1077" t="str">
        <f>Folha1!$A$102</f>
        <v>Serviço de limpeza e arrumação das UA</v>
      </c>
      <c r="C1077" t="s">
        <v>362</v>
      </c>
      <c r="F1077" t="str">
        <f>IF(Folha1!G99="","",Folha1!G99)</f>
        <v/>
      </c>
    </row>
    <row r="1078" spans="1:6" x14ac:dyDescent="0.2">
      <c r="A1078" t="str">
        <f>Folha1!$A$45</f>
        <v>2. Equipamento/Mobiliário</v>
      </c>
      <c r="B1078" t="str">
        <f>Folha1!$A$102</f>
        <v>Serviço de limpeza e arrumação das UA</v>
      </c>
      <c r="C1078" t="s">
        <v>363</v>
      </c>
      <c r="F1078" t="str">
        <f>IF(Folha1!H99="","",Folha1!H99)</f>
        <v/>
      </c>
    </row>
    <row r="1079" spans="1:6" x14ac:dyDescent="0.2">
      <c r="A1079" t="str">
        <f>Folha1!$A$45</f>
        <v>2. Equipamento/Mobiliário</v>
      </c>
      <c r="B1079" t="str">
        <f>Folha1!$A$102</f>
        <v>Serviço de limpeza e arrumação das UA</v>
      </c>
      <c r="C1079" t="s">
        <v>364</v>
      </c>
      <c r="F1079" t="str">
        <f>IF(Folha1!I99="","",Folha1!I99)</f>
        <v/>
      </c>
    </row>
    <row r="1080" spans="1:6" x14ac:dyDescent="0.2">
      <c r="A1080" t="str">
        <f>Folha1!$A$45</f>
        <v>2. Equipamento/Mobiliário</v>
      </c>
      <c r="B1080" t="str">
        <f>Folha1!$A$102</f>
        <v>Serviço de limpeza e arrumação das UA</v>
      </c>
      <c r="C1080" t="s">
        <v>365</v>
      </c>
      <c r="F1080">
        <f>IF(Folha1!J99="ü","1",IF(Folha1!J99="Ø","0",IF(Folha1!J99="Ó","0",Folha1!J99)))</f>
        <v>0</v>
      </c>
    </row>
    <row r="1081" spans="1:6" x14ac:dyDescent="0.2">
      <c r="A1081" t="str">
        <f>Folha1!$A$45</f>
        <v>2. Equipamento/Mobiliário</v>
      </c>
      <c r="B1081" t="str">
        <f>Folha1!$A$102</f>
        <v>Serviço de limpeza e arrumação das UA</v>
      </c>
      <c r="C1081" s="161" t="str">
        <f>Folha1!$K$7</f>
        <v>Parcial</v>
      </c>
      <c r="F1081" t="str">
        <f>IF(Folha1!K99="","",Folha1!K99)</f>
        <v>0</v>
      </c>
    </row>
    <row r="1082" spans="1:6" x14ac:dyDescent="0.2">
      <c r="A1082" t="str">
        <f>Folha1!$A$45</f>
        <v>2. Equipamento/Mobiliário</v>
      </c>
      <c r="B1082" t="str">
        <f>Folha1!$A$102</f>
        <v>Serviço de limpeza e arrumação das UA</v>
      </c>
      <c r="C1082" t="str">
        <f>Folha1!$L$7</f>
        <v>Total</v>
      </c>
      <c r="F1082">
        <f>IF(Folha1!L99="","",Folha1!L99)</f>
        <v>0</v>
      </c>
    </row>
    <row r="1083" spans="1:6" x14ac:dyDescent="0.2">
      <c r="A1083" t="str">
        <f>Folha1!$A$45</f>
        <v>2. Equipamento/Mobiliário</v>
      </c>
      <c r="B1083" t="str">
        <f>Folha1!$A$102</f>
        <v>Serviço de limpeza e arrumação das UA</v>
      </c>
      <c r="C1083" t="str">
        <f>Folha1!$M$7</f>
        <v>Observações</v>
      </c>
      <c r="F1083" t="str">
        <f>IF(Folha1!M99="","",Folha1!M99)</f>
        <v/>
      </c>
    </row>
    <row r="1084" spans="1:6" x14ac:dyDescent="0.2">
      <c r="A1084" t="str">
        <f>Folha1!$A$45</f>
        <v>2. Equipamento/Mobiliário</v>
      </c>
      <c r="B1084" t="str">
        <f>Folha1!$A$102</f>
        <v>Serviço de limpeza e arrumação das UA</v>
      </c>
      <c r="C1084" t="str">
        <f>Folha1!$B$7</f>
        <v>N.º</v>
      </c>
      <c r="F1084">
        <f>IF(Folha1!B100="","",Folha1!B100)</f>
        <v>91</v>
      </c>
    </row>
    <row r="1085" spans="1:6" x14ac:dyDescent="0.2">
      <c r="A1085" t="str">
        <f>Folha1!$A$45</f>
        <v>2. Equipamento/Mobiliário</v>
      </c>
      <c r="B1085" t="str">
        <f>Folha1!$A$102</f>
        <v>Serviço de limpeza e arrumação das UA</v>
      </c>
      <c r="C1085" t="str">
        <f>Folha1!$C$7</f>
        <v>Requisitos</v>
      </c>
      <c r="F1085" t="str">
        <f>IF(Folha1!C100="","",Folha1!C100)</f>
        <v>Jornais diários ou informação impressa diária nas zonas comuns</v>
      </c>
    </row>
    <row r="1086" spans="1:6" x14ac:dyDescent="0.2">
      <c r="A1086" t="str">
        <f>Folha1!$A$45</f>
        <v>2. Equipamento/Mobiliário</v>
      </c>
      <c r="B1086" t="str">
        <f>Folha1!$A$102</f>
        <v>Serviço de limpeza e arrumação das UA</v>
      </c>
      <c r="C1086" t="str">
        <f>Folha1!$D$7</f>
        <v>Pontos</v>
      </c>
      <c r="F1086">
        <f>IF(Folha1!D100="","",Folha1!D100)</f>
        <v>2</v>
      </c>
    </row>
    <row r="1087" spans="1:6" x14ac:dyDescent="0.2">
      <c r="A1087" t="str">
        <f>Folha1!$A$45</f>
        <v>2. Equipamento/Mobiliário</v>
      </c>
      <c r="B1087" t="str">
        <f>Folha1!$A$102</f>
        <v>Serviço de limpeza e arrumação das UA</v>
      </c>
      <c r="C1087" t="s">
        <v>360</v>
      </c>
      <c r="F1087" t="str">
        <f>IF(Folha1!E100="","",Folha1!E100)</f>
        <v/>
      </c>
    </row>
    <row r="1088" spans="1:6" x14ac:dyDescent="0.2">
      <c r="A1088" t="str">
        <f>Folha1!$A$45</f>
        <v>2. Equipamento/Mobiliário</v>
      </c>
      <c r="B1088" t="str">
        <f>Folha1!$A$102</f>
        <v>Serviço de limpeza e arrumação das UA</v>
      </c>
      <c r="C1088" t="s">
        <v>361</v>
      </c>
      <c r="F1088" t="str">
        <f>IF(Folha1!F100="","",Folha1!F100)</f>
        <v/>
      </c>
    </row>
    <row r="1089" spans="1:7" x14ac:dyDescent="0.2">
      <c r="A1089" t="str">
        <f>Folha1!$A$45</f>
        <v>2. Equipamento/Mobiliário</v>
      </c>
      <c r="B1089" t="str">
        <f>Folha1!$A$102</f>
        <v>Serviço de limpeza e arrumação das UA</v>
      </c>
      <c r="C1089" t="s">
        <v>362</v>
      </c>
      <c r="F1089" t="str">
        <f>IF(Folha1!G100="","",Folha1!G100)</f>
        <v/>
      </c>
    </row>
    <row r="1090" spans="1:7" x14ac:dyDescent="0.2">
      <c r="A1090" t="str">
        <f>Folha1!$A$45</f>
        <v>2. Equipamento/Mobiliário</v>
      </c>
      <c r="B1090" t="str">
        <f>Folha1!$A$102</f>
        <v>Serviço de limpeza e arrumação das UA</v>
      </c>
      <c r="C1090" t="s">
        <v>363</v>
      </c>
      <c r="F1090" t="str">
        <f>IF(Folha1!H100="","",Folha1!H100)</f>
        <v/>
      </c>
    </row>
    <row r="1091" spans="1:7" x14ac:dyDescent="0.2">
      <c r="A1091" t="str">
        <f>Folha1!$A$45</f>
        <v>2. Equipamento/Mobiliário</v>
      </c>
      <c r="B1091" t="str">
        <f>Folha1!$A$102</f>
        <v>Serviço de limpeza e arrumação das UA</v>
      </c>
      <c r="C1091" t="s">
        <v>364</v>
      </c>
      <c r="F1091" t="str">
        <f>IF(Folha1!I100="","",Folha1!I100)</f>
        <v/>
      </c>
    </row>
    <row r="1092" spans="1:7" x14ac:dyDescent="0.2">
      <c r="A1092" t="str">
        <f>Folha1!$A$45</f>
        <v>2. Equipamento/Mobiliário</v>
      </c>
      <c r="B1092" t="str">
        <f>Folha1!$A$102</f>
        <v>Serviço de limpeza e arrumação das UA</v>
      </c>
      <c r="C1092" t="s">
        <v>365</v>
      </c>
      <c r="F1092">
        <f>IF(Folha1!J100="ü","1",IF(Folha1!J100="Ø","0",IF(Folha1!J100="Ó","0",Folha1!J100)))</f>
        <v>0</v>
      </c>
    </row>
    <row r="1093" spans="1:7" x14ac:dyDescent="0.2">
      <c r="A1093" t="str">
        <f>Folha1!$A$45</f>
        <v>2. Equipamento/Mobiliário</v>
      </c>
      <c r="B1093" t="str">
        <f>Folha1!$A$102</f>
        <v>Serviço de limpeza e arrumação das UA</v>
      </c>
      <c r="C1093" s="161" t="str">
        <f>Folha1!$K$7</f>
        <v>Parcial</v>
      </c>
      <c r="F1093" t="str">
        <f>IF(Folha1!K100="","",Folha1!K100)</f>
        <v>0</v>
      </c>
    </row>
    <row r="1094" spans="1:7" x14ac:dyDescent="0.2">
      <c r="A1094" t="str">
        <f>Folha1!$A$45</f>
        <v>2. Equipamento/Mobiliário</v>
      </c>
      <c r="B1094" t="str">
        <f>Folha1!$A$102</f>
        <v>Serviço de limpeza e arrumação das UA</v>
      </c>
      <c r="C1094" t="str">
        <f>Folha1!$L$7</f>
        <v>Total</v>
      </c>
      <c r="F1094">
        <f>IF(Folha1!L100="","",Folha1!L100)</f>
        <v>0</v>
      </c>
    </row>
    <row r="1095" spans="1:7" x14ac:dyDescent="0.2">
      <c r="A1095" t="str">
        <f>Folha1!$A$45</f>
        <v>2. Equipamento/Mobiliário</v>
      </c>
      <c r="B1095" t="str">
        <f>Folha1!$A$102</f>
        <v>Serviço de limpeza e arrumação das UA</v>
      </c>
      <c r="C1095" t="str">
        <f>Folha1!$M$7</f>
        <v>Observações</v>
      </c>
      <c r="F1095" t="str">
        <f>IF(Folha1!M100="","",Folha1!M100)</f>
        <v/>
      </c>
    </row>
    <row r="1096" spans="1:7" x14ac:dyDescent="0.2">
      <c r="A1096" t="str">
        <f>Folha1!$A$101</f>
        <v>3. Serviço</v>
      </c>
      <c r="B1096" t="str">
        <f>Folha1!$A$102</f>
        <v>Serviço de limpeza e arrumação das UA</v>
      </c>
      <c r="C1096" t="str">
        <f>Folha1!$B$7</f>
        <v>N.º</v>
      </c>
      <c r="F1096">
        <f>IF(Folha1!B102="","",Folha1!B102)</f>
        <v>92</v>
      </c>
    </row>
    <row r="1097" spans="1:7" x14ac:dyDescent="0.2">
      <c r="A1097" t="str">
        <f>Folha1!$A$101</f>
        <v>3. Serviço</v>
      </c>
      <c r="B1097" t="str">
        <f>Folha1!$A$102</f>
        <v>Serviço de limpeza e arrumação das UA</v>
      </c>
      <c r="C1097" t="str">
        <f>Folha1!$C$7</f>
        <v>Requisitos</v>
      </c>
      <c r="F1097" t="str">
        <f>IF(Folha1!C102="","",Folha1!C102)</f>
        <v>Limpeza e arrumação diária das UA</v>
      </c>
    </row>
    <row r="1098" spans="1:7" x14ac:dyDescent="0.2">
      <c r="A1098" t="str">
        <f>Folha1!$A$101</f>
        <v>3. Serviço</v>
      </c>
      <c r="B1098" t="str">
        <f>Folha1!$A$102</f>
        <v>Serviço de limpeza e arrumação das UA</v>
      </c>
      <c r="C1098" t="str">
        <f>Folha1!$D$7</f>
        <v>Pontos</v>
      </c>
      <c r="F1098" t="str">
        <f>IF(Folha1!D102="","",Folha1!D102)</f>
        <v>---</v>
      </c>
    </row>
    <row r="1099" spans="1:7" x14ac:dyDescent="0.2">
      <c r="A1099" t="str">
        <f>Folha1!$A$101</f>
        <v>3. Serviço</v>
      </c>
      <c r="B1099" t="str">
        <f>Folha1!$A$102</f>
        <v>Serviço de limpeza e arrumação das UA</v>
      </c>
      <c r="C1099" t="s">
        <v>360</v>
      </c>
      <c r="F1099" t="str">
        <f>IF(Folha1!E102="","",Folha1!E102)</f>
        <v>Ob.</v>
      </c>
    </row>
    <row r="1100" spans="1:7" x14ac:dyDescent="0.2">
      <c r="A1100" t="str">
        <f>Folha1!$A$101</f>
        <v>3. Serviço</v>
      </c>
      <c r="B1100" t="str">
        <f>Folha1!$A$102</f>
        <v>Serviço de limpeza e arrumação das UA</v>
      </c>
      <c r="C1100" t="s">
        <v>361</v>
      </c>
      <c r="F1100" t="str">
        <f>IF(Folha1!F102="","",Folha1!F102)</f>
        <v>Ob.</v>
      </c>
    </row>
    <row r="1101" spans="1:7" x14ac:dyDescent="0.2">
      <c r="A1101" t="str">
        <f>Folha1!$A$101</f>
        <v>3. Serviço</v>
      </c>
      <c r="B1101" t="str">
        <f>Folha1!$A$102</f>
        <v>Serviço de limpeza e arrumação das UA</v>
      </c>
      <c r="C1101" t="s">
        <v>362</v>
      </c>
      <c r="F1101" t="str">
        <f>IF(Folha1!G102="","",Folha1!G102)</f>
        <v>Ob.</v>
      </c>
    </row>
    <row r="1102" spans="1:7" x14ac:dyDescent="0.2">
      <c r="A1102" t="str">
        <f>Folha1!$A$101</f>
        <v>3. Serviço</v>
      </c>
      <c r="B1102" t="str">
        <f>Folha1!$A$102</f>
        <v>Serviço de limpeza e arrumação das UA</v>
      </c>
      <c r="C1102" t="s">
        <v>363</v>
      </c>
      <c r="F1102" t="str">
        <f>IF(Folha1!H102="","",Folha1!H102)</f>
        <v>Ob.</v>
      </c>
    </row>
    <row r="1103" spans="1:7" x14ac:dyDescent="0.2">
      <c r="A1103" t="str">
        <f>Folha1!$A$101</f>
        <v>3. Serviço</v>
      </c>
      <c r="B1103" t="str">
        <f>Folha1!$A$102</f>
        <v>Serviço de limpeza e arrumação das UA</v>
      </c>
      <c r="C1103" t="s">
        <v>364</v>
      </c>
      <c r="F1103" t="str">
        <f>IF(Folha1!I102="","",Folha1!I102)</f>
        <v>Ob.</v>
      </c>
    </row>
    <row r="1104" spans="1:7" x14ac:dyDescent="0.2">
      <c r="A1104" t="str">
        <f>Folha1!$A$101</f>
        <v>3. Serviço</v>
      </c>
      <c r="B1104" t="str">
        <f>Folha1!$A$102</f>
        <v>Serviço de limpeza e arrumação das UA</v>
      </c>
      <c r="C1104" t="s">
        <v>365</v>
      </c>
      <c r="F1104">
        <f>IF(Folha1!J102="ü","1",IF(Folha1!J102="Ø","0",IF(Folha1!J102="Ó","0",Folha1!J102)))</f>
        <v>0</v>
      </c>
      <c r="G1104" t="s">
        <v>328</v>
      </c>
    </row>
    <row r="1105" spans="1:6" x14ac:dyDescent="0.2">
      <c r="A1105" t="str">
        <f>Folha1!$A$101</f>
        <v>3. Serviço</v>
      </c>
      <c r="B1105" t="str">
        <f>Folha1!$A$102</f>
        <v>Serviço de limpeza e arrumação das UA</v>
      </c>
      <c r="C1105" s="161" t="str">
        <f>Folha1!$K$7</f>
        <v>Parcial</v>
      </c>
      <c r="F1105" t="str">
        <f>IF(Folha1!K102="","",Folha1!K102)</f>
        <v>0</v>
      </c>
    </row>
    <row r="1106" spans="1:6" x14ac:dyDescent="0.2">
      <c r="A1106" t="str">
        <f>Folha1!$A$101</f>
        <v>3. Serviço</v>
      </c>
      <c r="B1106" t="str">
        <f>Folha1!$A$102</f>
        <v>Serviço de limpeza e arrumação das UA</v>
      </c>
      <c r="C1106" t="str">
        <f>Folha1!$L$7</f>
        <v>Total</v>
      </c>
      <c r="F1106">
        <f>IF(Folha1!L102="","",Folha1!L102)</f>
        <v>0</v>
      </c>
    </row>
    <row r="1107" spans="1:6" x14ac:dyDescent="0.2">
      <c r="A1107" t="str">
        <f>Folha1!$A$101</f>
        <v>3. Serviço</v>
      </c>
      <c r="B1107" t="str">
        <f>Folha1!$A$102</f>
        <v>Serviço de limpeza e arrumação das UA</v>
      </c>
      <c r="C1107" t="str">
        <f>Folha1!$M$7</f>
        <v>Observações</v>
      </c>
      <c r="F1107" t="str">
        <f>IF(Folha1!M102="","",Folha1!M102)</f>
        <v></v>
      </c>
    </row>
    <row r="1108" spans="1:6" x14ac:dyDescent="0.2">
      <c r="A1108" t="str">
        <f>Folha1!$A$101</f>
        <v>3. Serviço</v>
      </c>
      <c r="B1108" t="str">
        <f>Folha1!$A$102</f>
        <v>Serviço de limpeza e arrumação das UA</v>
      </c>
      <c r="C1108" t="str">
        <f>Folha1!$B$7</f>
        <v>N.º</v>
      </c>
      <c r="F1108">
        <f>IF(Folha1!B103="","",Folha1!B103)</f>
        <v>93</v>
      </c>
    </row>
    <row r="1109" spans="1:6" x14ac:dyDescent="0.2">
      <c r="A1109" t="str">
        <f>Folha1!$A$101</f>
        <v>3. Serviço</v>
      </c>
      <c r="B1109" t="str">
        <f>Folha1!$A$102</f>
        <v>Serviço de limpeza e arrumação das UA</v>
      </c>
      <c r="C1109" t="str">
        <f>Folha1!$C$7</f>
        <v>Requisitos</v>
      </c>
      <c r="F1109" t="str">
        <f>IF(Folha1!C103="","",Folha1!C103)</f>
        <v>Mudança de toalhas pelo menos duas vezes por semana e sempre que mude o cliente</v>
      </c>
    </row>
    <row r="1110" spans="1:6" x14ac:dyDescent="0.2">
      <c r="A1110" t="str">
        <f>Folha1!$A$101</f>
        <v>3. Serviço</v>
      </c>
      <c r="B1110" t="str">
        <f>Folha1!$A$102</f>
        <v>Serviço de limpeza e arrumação das UA</v>
      </c>
      <c r="C1110" t="str">
        <f>Folha1!$D$7</f>
        <v>Pontos</v>
      </c>
      <c r="F1110" t="str">
        <f>IF(Folha1!D103="","",Folha1!D103)</f>
        <v>---</v>
      </c>
    </row>
    <row r="1111" spans="1:6" x14ac:dyDescent="0.2">
      <c r="A1111" t="str">
        <f>Folha1!$A$101</f>
        <v>3. Serviço</v>
      </c>
      <c r="B1111" t="str">
        <f>Folha1!$A$102</f>
        <v>Serviço de limpeza e arrumação das UA</v>
      </c>
      <c r="C1111" t="s">
        <v>360</v>
      </c>
      <c r="F1111" t="str">
        <f>IF(Folha1!E103="","",Folha1!E103)</f>
        <v>Ob.</v>
      </c>
    </row>
    <row r="1112" spans="1:6" x14ac:dyDescent="0.2">
      <c r="A1112" t="str">
        <f>Folha1!$A$101</f>
        <v>3. Serviço</v>
      </c>
      <c r="B1112" t="str">
        <f>Folha1!$A$102</f>
        <v>Serviço de limpeza e arrumação das UA</v>
      </c>
      <c r="C1112" t="s">
        <v>361</v>
      </c>
      <c r="F1112" t="str">
        <f>IF(Folha1!F103="","",Folha1!F103)</f>
        <v>Ob.</v>
      </c>
    </row>
    <row r="1113" spans="1:6" x14ac:dyDescent="0.2">
      <c r="A1113" t="str">
        <f>Folha1!$A$101</f>
        <v>3. Serviço</v>
      </c>
      <c r="B1113" t="str">
        <f>Folha1!$A$102</f>
        <v>Serviço de limpeza e arrumação das UA</v>
      </c>
      <c r="C1113" t="s">
        <v>362</v>
      </c>
      <c r="F1113" t="str">
        <f>IF(Folha1!G103="","",Folha1!G103)</f>
        <v>Ob.</v>
      </c>
    </row>
    <row r="1114" spans="1:6" x14ac:dyDescent="0.2">
      <c r="A1114" t="str">
        <f>Folha1!$A$101</f>
        <v>3. Serviço</v>
      </c>
      <c r="B1114" t="str">
        <f>Folha1!$A$102</f>
        <v>Serviço de limpeza e arrumação das UA</v>
      </c>
      <c r="C1114" t="s">
        <v>363</v>
      </c>
      <c r="F1114" t="str">
        <f>IF(Folha1!H103="","",Folha1!H103)</f>
        <v>Ob.</v>
      </c>
    </row>
    <row r="1115" spans="1:6" x14ac:dyDescent="0.2">
      <c r="A1115" t="str">
        <f>Folha1!$A$101</f>
        <v>3. Serviço</v>
      </c>
      <c r="B1115" t="str">
        <f>Folha1!$A$102</f>
        <v>Serviço de limpeza e arrumação das UA</v>
      </c>
      <c r="C1115" t="s">
        <v>364</v>
      </c>
      <c r="F1115" t="str">
        <f>IF(Folha1!I103="","",Folha1!I103)</f>
        <v>Ob.</v>
      </c>
    </row>
    <row r="1116" spans="1:6" x14ac:dyDescent="0.2">
      <c r="A1116" t="str">
        <f>Folha1!$A$101</f>
        <v>3. Serviço</v>
      </c>
      <c r="B1116" t="str">
        <f>Folha1!$A$102</f>
        <v>Serviço de limpeza e arrumação das UA</v>
      </c>
      <c r="C1116" t="s">
        <v>365</v>
      </c>
      <c r="F1116">
        <f>IF(Folha1!J103="ü","1",IF(Folha1!J103="Ø","0",IF(Folha1!J103="Ó","0",Folha1!J103)))</f>
        <v>0</v>
      </c>
    </row>
    <row r="1117" spans="1:6" x14ac:dyDescent="0.2">
      <c r="A1117" t="str">
        <f>Folha1!$A$101</f>
        <v>3. Serviço</v>
      </c>
      <c r="B1117" t="str">
        <f>Folha1!$A$102</f>
        <v>Serviço de limpeza e arrumação das UA</v>
      </c>
      <c r="C1117" s="161" t="str">
        <f>Folha1!$K$7</f>
        <v>Parcial</v>
      </c>
      <c r="F1117" t="str">
        <f>IF(Folha1!K103="","",Folha1!K103)</f>
        <v>0</v>
      </c>
    </row>
    <row r="1118" spans="1:6" x14ac:dyDescent="0.2">
      <c r="A1118" t="str">
        <f>Folha1!$A$101</f>
        <v>3. Serviço</v>
      </c>
      <c r="B1118" t="str">
        <f>Folha1!$A$102</f>
        <v>Serviço de limpeza e arrumação das UA</v>
      </c>
      <c r="C1118" t="str">
        <f>Folha1!$L$7</f>
        <v>Total</v>
      </c>
      <c r="F1118">
        <f>IF(Folha1!L103="","",Folha1!L103)</f>
        <v>0</v>
      </c>
    </row>
    <row r="1119" spans="1:6" x14ac:dyDescent="0.2">
      <c r="A1119" t="str">
        <f>Folha1!$A$101</f>
        <v>3. Serviço</v>
      </c>
      <c r="B1119" t="str">
        <f>Folha1!$A$102</f>
        <v>Serviço de limpeza e arrumação das UA</v>
      </c>
      <c r="C1119" t="str">
        <f>Folha1!$M$7</f>
        <v>Observações</v>
      </c>
      <c r="F1119" t="str">
        <f>IF(Folha1!M103="","",Folha1!M103)</f>
        <v></v>
      </c>
    </row>
    <row r="1120" spans="1:6" x14ac:dyDescent="0.2">
      <c r="A1120" t="str">
        <f>Folha1!$A$101</f>
        <v>3. Serviço</v>
      </c>
      <c r="B1120" t="str">
        <f>Folha1!$A$102</f>
        <v>Serviço de limpeza e arrumação das UA</v>
      </c>
      <c r="C1120" t="str">
        <f>Folha1!$B$7</f>
        <v>N.º</v>
      </c>
      <c r="F1120">
        <f>IF(Folha1!B104="","",Folha1!B104)</f>
        <v>94</v>
      </c>
    </row>
    <row r="1121" spans="1:6" x14ac:dyDescent="0.2">
      <c r="A1121" t="str">
        <f>Folha1!$A$101</f>
        <v>3. Serviço</v>
      </c>
      <c r="B1121" t="str">
        <f>Folha1!$A$102</f>
        <v>Serviço de limpeza e arrumação das UA</v>
      </c>
      <c r="C1121" t="str">
        <f>Folha1!$C$7</f>
        <v>Requisitos</v>
      </c>
      <c r="F1121" t="str">
        <f>IF(Folha1!C104="","",Folha1!C104)</f>
        <v>Mudança diária de toalhas a pedido do cliente</v>
      </c>
    </row>
    <row r="1122" spans="1:6" x14ac:dyDescent="0.2">
      <c r="A1122" t="str">
        <f>Folha1!$A$101</f>
        <v>3. Serviço</v>
      </c>
      <c r="B1122" t="str">
        <f>Folha1!$A$102</f>
        <v>Serviço de limpeza e arrumação das UA</v>
      </c>
      <c r="C1122" t="str">
        <f>Folha1!$D$7</f>
        <v>Pontos</v>
      </c>
      <c r="F1122">
        <f>IF(Folha1!D104="","",Folha1!D104)</f>
        <v>5</v>
      </c>
    </row>
    <row r="1123" spans="1:6" x14ac:dyDescent="0.2">
      <c r="A1123" t="str">
        <f>Folha1!$A$101</f>
        <v>3. Serviço</v>
      </c>
      <c r="B1123" t="str">
        <f>Folha1!$A$102</f>
        <v>Serviço de limpeza e arrumação das UA</v>
      </c>
      <c r="C1123" t="s">
        <v>360</v>
      </c>
      <c r="F1123" t="str">
        <f>IF(Folha1!E104="","",Folha1!E104)</f>
        <v/>
      </c>
    </row>
    <row r="1124" spans="1:6" x14ac:dyDescent="0.2">
      <c r="A1124" t="str">
        <f>Folha1!$A$101</f>
        <v>3. Serviço</v>
      </c>
      <c r="B1124" t="str">
        <f>Folha1!$A$102</f>
        <v>Serviço de limpeza e arrumação das UA</v>
      </c>
      <c r="C1124" t="s">
        <v>361</v>
      </c>
      <c r="F1124" t="str">
        <f>IF(Folha1!F104="","",Folha1!F104)</f>
        <v/>
      </c>
    </row>
    <row r="1125" spans="1:6" x14ac:dyDescent="0.2">
      <c r="A1125" t="str">
        <f>Folha1!$A$101</f>
        <v>3. Serviço</v>
      </c>
      <c r="B1125" t="str">
        <f>Folha1!$A$102</f>
        <v>Serviço de limpeza e arrumação das UA</v>
      </c>
      <c r="C1125" t="s">
        <v>362</v>
      </c>
      <c r="F1125" t="str">
        <f>IF(Folha1!G104="","",Folha1!G104)</f>
        <v/>
      </c>
    </row>
    <row r="1126" spans="1:6" x14ac:dyDescent="0.2">
      <c r="A1126" t="str">
        <f>Folha1!$A$101</f>
        <v>3. Serviço</v>
      </c>
      <c r="B1126" t="str">
        <f>Folha1!$A$102</f>
        <v>Serviço de limpeza e arrumação das UA</v>
      </c>
      <c r="C1126" t="s">
        <v>363</v>
      </c>
      <c r="F1126" t="str">
        <f>IF(Folha1!H104="","",Folha1!H104)</f>
        <v>Ob.</v>
      </c>
    </row>
    <row r="1127" spans="1:6" x14ac:dyDescent="0.2">
      <c r="A1127" t="str">
        <f>Folha1!$A$101</f>
        <v>3. Serviço</v>
      </c>
      <c r="B1127" t="str">
        <f>Folha1!$A$102</f>
        <v>Serviço de limpeza e arrumação das UA</v>
      </c>
      <c r="C1127" t="s">
        <v>364</v>
      </c>
      <c r="F1127" t="str">
        <f>IF(Folha1!I104="","",Folha1!I104)</f>
        <v>Ob.</v>
      </c>
    </row>
    <row r="1128" spans="1:6" x14ac:dyDescent="0.2">
      <c r="A1128" t="str">
        <f>Folha1!$A$101</f>
        <v>3. Serviço</v>
      </c>
      <c r="B1128" t="str">
        <f>Folha1!$A$102</f>
        <v>Serviço de limpeza e arrumação das UA</v>
      </c>
      <c r="C1128" t="s">
        <v>365</v>
      </c>
      <c r="F1128">
        <f>IF(Folha1!J104="ü","1",IF(Folha1!J104="Ø","0",IF(Folha1!J104="Ó","0",Folha1!J104)))</f>
        <v>0</v>
      </c>
    </row>
    <row r="1129" spans="1:6" x14ac:dyDescent="0.2">
      <c r="A1129" t="str">
        <f>Folha1!$A$101</f>
        <v>3. Serviço</v>
      </c>
      <c r="B1129" t="str">
        <f>Folha1!$A$102</f>
        <v>Serviço de limpeza e arrumação das UA</v>
      </c>
      <c r="C1129" s="161" t="str">
        <f>Folha1!$K$7</f>
        <v>Parcial</v>
      </c>
      <c r="F1129" t="str">
        <f>IF(Folha1!K104="","",Folha1!K104)</f>
        <v>0</v>
      </c>
    </row>
    <row r="1130" spans="1:6" x14ac:dyDescent="0.2">
      <c r="A1130" t="str">
        <f>Folha1!$A$101</f>
        <v>3. Serviço</v>
      </c>
      <c r="B1130" t="str">
        <f>Folha1!$A$102</f>
        <v>Serviço de limpeza e arrumação das UA</v>
      </c>
      <c r="C1130" t="str">
        <f>Folha1!$L$7</f>
        <v>Total</v>
      </c>
      <c r="F1130">
        <f>IF(Folha1!L104="","",Folha1!L104)</f>
        <v>0</v>
      </c>
    </row>
    <row r="1131" spans="1:6" x14ac:dyDescent="0.2">
      <c r="A1131" t="str">
        <f>Folha1!$A$101</f>
        <v>3. Serviço</v>
      </c>
      <c r="B1131" t="str">
        <f>Folha1!$A$102</f>
        <v>Serviço de limpeza e arrumação das UA</v>
      </c>
      <c r="C1131" t="str">
        <f>Folha1!$M$7</f>
        <v>Observações</v>
      </c>
      <c r="F1131" t="str">
        <f>IF(Folha1!M104="","",Folha1!M104)</f>
        <v/>
      </c>
    </row>
    <row r="1132" spans="1:6" x14ac:dyDescent="0.2">
      <c r="A1132" t="str">
        <f>Folha1!$A$101</f>
        <v>3. Serviço</v>
      </c>
      <c r="B1132" t="str">
        <f>Folha1!$A$102</f>
        <v>Serviço de limpeza e arrumação das UA</v>
      </c>
      <c r="C1132" t="str">
        <f>Folha1!$B$7</f>
        <v>N.º</v>
      </c>
      <c r="F1132">
        <f>IF(Folha1!B105="","",Folha1!B105)</f>
        <v>95</v>
      </c>
    </row>
    <row r="1133" spans="1:6" x14ac:dyDescent="0.2">
      <c r="A1133" t="str">
        <f>Folha1!$A$101</f>
        <v>3. Serviço</v>
      </c>
      <c r="B1133" t="str">
        <f>Folha1!$A$102</f>
        <v>Serviço de limpeza e arrumação das UA</v>
      </c>
      <c r="C1133" t="str">
        <f>Folha1!$C$7</f>
        <v>Requisitos</v>
      </c>
      <c r="F1133" t="str">
        <f>IF(Folha1!C105="","",Folha1!C105)</f>
        <v>Mudança de roupa de cama pelo menos uma vez por semana e sempre que mude o cliente</v>
      </c>
    </row>
    <row r="1134" spans="1:6" x14ac:dyDescent="0.2">
      <c r="A1134" t="str">
        <f>Folha1!$A$101</f>
        <v>3. Serviço</v>
      </c>
      <c r="B1134" t="str">
        <f>Folha1!$A$102</f>
        <v>Serviço de limpeza e arrumação das UA</v>
      </c>
      <c r="C1134" t="str">
        <f>Folha1!$D$7</f>
        <v>Pontos</v>
      </c>
      <c r="F1134" t="str">
        <f>IF(Folha1!D105="","",Folha1!D105)</f>
        <v>---</v>
      </c>
    </row>
    <row r="1135" spans="1:6" x14ac:dyDescent="0.2">
      <c r="A1135" t="str">
        <f>Folha1!$A$101</f>
        <v>3. Serviço</v>
      </c>
      <c r="B1135" t="str">
        <f>Folha1!$A$102</f>
        <v>Serviço de limpeza e arrumação das UA</v>
      </c>
      <c r="C1135" t="s">
        <v>360</v>
      </c>
      <c r="F1135" t="str">
        <f>IF(Folha1!E105="","",Folha1!E105)</f>
        <v>Ob.</v>
      </c>
    </row>
    <row r="1136" spans="1:6" x14ac:dyDescent="0.2">
      <c r="A1136" t="str">
        <f>Folha1!$A$101</f>
        <v>3. Serviço</v>
      </c>
      <c r="B1136" t="str">
        <f>Folha1!$A$102</f>
        <v>Serviço de limpeza e arrumação das UA</v>
      </c>
      <c r="C1136" t="s">
        <v>361</v>
      </c>
      <c r="F1136" t="str">
        <f>IF(Folha1!F105="","",Folha1!F105)</f>
        <v>Ob.</v>
      </c>
    </row>
    <row r="1137" spans="1:6" x14ac:dyDescent="0.2">
      <c r="A1137" t="str">
        <f>Folha1!$A$101</f>
        <v>3. Serviço</v>
      </c>
      <c r="B1137" t="str">
        <f>Folha1!$A$102</f>
        <v>Serviço de limpeza e arrumação das UA</v>
      </c>
      <c r="C1137" t="s">
        <v>362</v>
      </c>
      <c r="F1137" t="str">
        <f>IF(Folha1!G105="","",Folha1!G105)</f>
        <v>Ob.</v>
      </c>
    </row>
    <row r="1138" spans="1:6" x14ac:dyDescent="0.2">
      <c r="A1138" t="str">
        <f>Folha1!$A$101</f>
        <v>3. Serviço</v>
      </c>
      <c r="B1138" t="str">
        <f>Folha1!$A$102</f>
        <v>Serviço de limpeza e arrumação das UA</v>
      </c>
      <c r="C1138" t="s">
        <v>363</v>
      </c>
      <c r="F1138" t="str">
        <f>IF(Folha1!H105="","",Folha1!H105)</f>
        <v>NA</v>
      </c>
    </row>
    <row r="1139" spans="1:6" x14ac:dyDescent="0.2">
      <c r="A1139" t="str">
        <f>Folha1!$A$101</f>
        <v>3. Serviço</v>
      </c>
      <c r="B1139" t="str">
        <f>Folha1!$A$102</f>
        <v>Serviço de limpeza e arrumação das UA</v>
      </c>
      <c r="C1139" t="s">
        <v>364</v>
      </c>
      <c r="F1139" t="str">
        <f>IF(Folha1!I105="","",Folha1!I105)</f>
        <v>NA</v>
      </c>
    </row>
    <row r="1140" spans="1:6" x14ac:dyDescent="0.2">
      <c r="A1140" t="str">
        <f>Folha1!$A$101</f>
        <v>3. Serviço</v>
      </c>
      <c r="B1140" t="str">
        <f>Folha1!$A$102</f>
        <v>Serviço de limpeza e arrumação das UA</v>
      </c>
      <c r="C1140" t="s">
        <v>365</v>
      </c>
      <c r="F1140">
        <f>IF(Folha1!J105="ü","1",IF(Folha1!J105="Ø","0",IF(Folha1!J105="Ó","0",Folha1!J105)))</f>
        <v>0</v>
      </c>
    </row>
    <row r="1141" spans="1:6" x14ac:dyDescent="0.2">
      <c r="A1141" t="str">
        <f>Folha1!$A$101</f>
        <v>3. Serviço</v>
      </c>
      <c r="B1141" t="str">
        <f>Folha1!$A$102</f>
        <v>Serviço de limpeza e arrumação das UA</v>
      </c>
      <c r="C1141" s="161" t="str">
        <f>Folha1!$K$7</f>
        <v>Parcial</v>
      </c>
      <c r="F1141" t="str">
        <f>IF(Folha1!K105="","",Folha1!K105)</f>
        <v>0</v>
      </c>
    </row>
    <row r="1142" spans="1:6" x14ac:dyDescent="0.2">
      <c r="A1142" t="str">
        <f>Folha1!$A$101</f>
        <v>3. Serviço</v>
      </c>
      <c r="B1142" t="str">
        <f>Folha1!$A$102</f>
        <v>Serviço de limpeza e arrumação das UA</v>
      </c>
      <c r="C1142" t="str">
        <f>Folha1!$L$7</f>
        <v>Total</v>
      </c>
      <c r="F1142">
        <f>IF(Folha1!L105="","",Folha1!L105)</f>
        <v>0</v>
      </c>
    </row>
    <row r="1143" spans="1:6" x14ac:dyDescent="0.2">
      <c r="A1143" t="str">
        <f>Folha1!$A$101</f>
        <v>3. Serviço</v>
      </c>
      <c r="B1143" t="str">
        <f>Folha1!$A$102</f>
        <v>Serviço de limpeza e arrumação das UA</v>
      </c>
      <c r="C1143" t="str">
        <f>Folha1!$M$7</f>
        <v>Observações</v>
      </c>
      <c r="F1143" t="str">
        <f>IF(Folha1!M105="","",Folha1!M105)</f>
        <v></v>
      </c>
    </row>
    <row r="1144" spans="1:6" x14ac:dyDescent="0.2">
      <c r="A1144" t="str">
        <f>Folha1!$A$101</f>
        <v>3. Serviço</v>
      </c>
      <c r="B1144" t="str">
        <f>Folha1!$A$102</f>
        <v>Serviço de limpeza e arrumação das UA</v>
      </c>
      <c r="C1144" t="str">
        <f>Folha1!$B$7</f>
        <v>N.º</v>
      </c>
      <c r="F1144">
        <f>IF(Folha1!B106="","",Folha1!B106)</f>
        <v>96</v>
      </c>
    </row>
    <row r="1145" spans="1:6" x14ac:dyDescent="0.2">
      <c r="A1145" t="str">
        <f>Folha1!$A$101</f>
        <v>3. Serviço</v>
      </c>
      <c r="B1145" t="str">
        <f>Folha1!$A$102</f>
        <v>Serviço de limpeza e arrumação das UA</v>
      </c>
      <c r="C1145" t="str">
        <f>Folha1!$C$7</f>
        <v>Requisitos</v>
      </c>
      <c r="F1145" t="str">
        <f>IF(Folha1!C106="","",Folha1!C106)</f>
        <v>Mudança de roupa de cama duas vezes por semana e sempre que mude o cliente</v>
      </c>
    </row>
    <row r="1146" spans="1:6" x14ac:dyDescent="0.2">
      <c r="A1146" t="str">
        <f>Folha1!$A$101</f>
        <v>3. Serviço</v>
      </c>
      <c r="B1146" t="str">
        <f>Folha1!$A$102</f>
        <v>Serviço de limpeza e arrumação das UA</v>
      </c>
      <c r="C1146" t="str">
        <f>Folha1!$D$7</f>
        <v>Pontos</v>
      </c>
      <c r="F1146">
        <f>IF(Folha1!D106="","",Folha1!D106)</f>
        <v>5</v>
      </c>
    </row>
    <row r="1147" spans="1:6" x14ac:dyDescent="0.2">
      <c r="A1147" t="str">
        <f>Folha1!$A$101</f>
        <v>3. Serviço</v>
      </c>
      <c r="B1147" t="str">
        <f>Folha1!$A$102</f>
        <v>Serviço de limpeza e arrumação das UA</v>
      </c>
      <c r="C1147" t="s">
        <v>360</v>
      </c>
      <c r="F1147" t="str">
        <f>IF(Folha1!E106="","",Folha1!E106)</f>
        <v/>
      </c>
    </row>
    <row r="1148" spans="1:6" x14ac:dyDescent="0.2">
      <c r="A1148" t="str">
        <f>Folha1!$A$101</f>
        <v>3. Serviço</v>
      </c>
      <c r="B1148" t="str">
        <f>Folha1!$A$102</f>
        <v>Serviço de limpeza e arrumação das UA</v>
      </c>
      <c r="C1148" t="s">
        <v>361</v>
      </c>
      <c r="F1148" t="str">
        <f>IF(Folha1!F106="","",Folha1!F106)</f>
        <v/>
      </c>
    </row>
    <row r="1149" spans="1:6" x14ac:dyDescent="0.2">
      <c r="A1149" t="str">
        <f>Folha1!$A$101</f>
        <v>3. Serviço</v>
      </c>
      <c r="B1149" t="str">
        <f>Folha1!$A$102</f>
        <v>Serviço de limpeza e arrumação das UA</v>
      </c>
      <c r="C1149" t="s">
        <v>362</v>
      </c>
      <c r="F1149" t="str">
        <f>IF(Folha1!G106="","",Folha1!G106)</f>
        <v/>
      </c>
    </row>
    <row r="1150" spans="1:6" x14ac:dyDescent="0.2">
      <c r="A1150" t="str">
        <f>Folha1!$A$101</f>
        <v>3. Serviço</v>
      </c>
      <c r="B1150" t="str">
        <f>Folha1!$A$102</f>
        <v>Serviço de limpeza e arrumação das UA</v>
      </c>
      <c r="C1150" t="s">
        <v>363</v>
      </c>
      <c r="F1150" t="str">
        <f>IF(Folha1!H106="","",Folha1!H106)</f>
        <v>Ob.</v>
      </c>
    </row>
    <row r="1151" spans="1:6" x14ac:dyDescent="0.2">
      <c r="A1151" t="str">
        <f>Folha1!$A$101</f>
        <v>3. Serviço</v>
      </c>
      <c r="B1151" t="str">
        <f>Folha1!$A$102</f>
        <v>Serviço de limpeza e arrumação das UA</v>
      </c>
      <c r="C1151" t="s">
        <v>364</v>
      </c>
      <c r="F1151" t="str">
        <f>IF(Folha1!I106="","",Folha1!I106)</f>
        <v>Ob.</v>
      </c>
    </row>
    <row r="1152" spans="1:6" x14ac:dyDescent="0.2">
      <c r="A1152" t="str">
        <f>Folha1!$A$101</f>
        <v>3. Serviço</v>
      </c>
      <c r="B1152" t="str">
        <f>Folha1!$A$102</f>
        <v>Serviço de limpeza e arrumação das UA</v>
      </c>
      <c r="C1152" t="s">
        <v>365</v>
      </c>
      <c r="F1152">
        <f>IF(Folha1!J106="ü","1",IF(Folha1!J106="Ø","0",IF(Folha1!J106="Ó","0",Folha1!J106)))</f>
        <v>0</v>
      </c>
    </row>
    <row r="1153" spans="1:6" x14ac:dyDescent="0.2">
      <c r="A1153" t="str">
        <f>Folha1!$A$101</f>
        <v>3. Serviço</v>
      </c>
      <c r="B1153" t="str">
        <f>Folha1!$A$102</f>
        <v>Serviço de limpeza e arrumação das UA</v>
      </c>
      <c r="C1153" s="161" t="str">
        <f>Folha1!$K$7</f>
        <v>Parcial</v>
      </c>
      <c r="F1153" t="str">
        <f>IF(Folha1!K106="","",Folha1!K106)</f>
        <v>0</v>
      </c>
    </row>
    <row r="1154" spans="1:6" x14ac:dyDescent="0.2">
      <c r="A1154" t="str">
        <f>Folha1!$A$101</f>
        <v>3. Serviço</v>
      </c>
      <c r="B1154" t="str">
        <f>Folha1!$A$102</f>
        <v>Serviço de limpeza e arrumação das UA</v>
      </c>
      <c r="C1154" t="str">
        <f>Folha1!$L$7</f>
        <v>Total</v>
      </c>
      <c r="F1154">
        <f>IF(Folha1!L106="","",Folha1!L106)</f>
        <v>0</v>
      </c>
    </row>
    <row r="1155" spans="1:6" x14ac:dyDescent="0.2">
      <c r="A1155" t="str">
        <f>Folha1!$A$101</f>
        <v>3. Serviço</v>
      </c>
      <c r="B1155" t="str">
        <f>Folha1!$A$102</f>
        <v>Serviço de limpeza e arrumação das UA</v>
      </c>
      <c r="C1155" t="str">
        <f>Folha1!$M$7</f>
        <v>Observações</v>
      </c>
      <c r="F1155" t="str">
        <f>IF(Folha1!M106="","",Folha1!M106)</f>
        <v></v>
      </c>
    </row>
    <row r="1156" spans="1:6" x14ac:dyDescent="0.2">
      <c r="A1156" t="str">
        <f>Folha1!$A$101</f>
        <v>3. Serviço</v>
      </c>
      <c r="B1156" t="str">
        <f>Folha1!$A$102</f>
        <v>Serviço de limpeza e arrumação das UA</v>
      </c>
      <c r="C1156" t="str">
        <f>Folha1!$B$7</f>
        <v>N.º</v>
      </c>
      <c r="F1156">
        <f>IF(Folha1!B107="","",Folha1!B107)</f>
        <v>97</v>
      </c>
    </row>
    <row r="1157" spans="1:6" x14ac:dyDescent="0.2">
      <c r="A1157" t="str">
        <f>Folha1!$A$101</f>
        <v>3. Serviço</v>
      </c>
      <c r="B1157" t="str">
        <f>Folha1!$A$102</f>
        <v>Serviço de limpeza e arrumação das UA</v>
      </c>
      <c r="C1157" t="str">
        <f>Folha1!$C$7</f>
        <v>Requisitos</v>
      </c>
      <c r="F1157" t="str">
        <f>IF(Folha1!C107="","",Folha1!C107)</f>
        <v>Serviço de verificação dos quartos para a noite (abertura da cama, troca de toalhas e limpeza)</v>
      </c>
    </row>
    <row r="1158" spans="1:6" x14ac:dyDescent="0.2">
      <c r="A1158" t="str">
        <f>Folha1!$A$101</f>
        <v>3. Serviço</v>
      </c>
      <c r="B1158" t="str">
        <f>Folha1!$A$102</f>
        <v>Serviço de limpeza e arrumação das UA</v>
      </c>
      <c r="C1158" t="str">
        <f>Folha1!$D$7</f>
        <v>Pontos</v>
      </c>
      <c r="F1158">
        <f>IF(Folha1!D107="","",Folha1!D107)</f>
        <v>5</v>
      </c>
    </row>
    <row r="1159" spans="1:6" x14ac:dyDescent="0.2">
      <c r="A1159" t="str">
        <f>Folha1!$A$101</f>
        <v>3. Serviço</v>
      </c>
      <c r="B1159" t="str">
        <f>Folha1!$A$102</f>
        <v>Serviço de limpeza e arrumação das UA</v>
      </c>
      <c r="C1159" t="s">
        <v>360</v>
      </c>
      <c r="F1159" t="str">
        <f>IF(Folha1!E107="","",Folha1!E107)</f>
        <v/>
      </c>
    </row>
    <row r="1160" spans="1:6" x14ac:dyDescent="0.2">
      <c r="A1160" t="str">
        <f>Folha1!$A$101</f>
        <v>3. Serviço</v>
      </c>
      <c r="B1160" t="str">
        <f>Folha1!$A$102</f>
        <v>Serviço de limpeza e arrumação das UA</v>
      </c>
      <c r="C1160" t="s">
        <v>361</v>
      </c>
      <c r="F1160" t="str">
        <f>IF(Folha1!F107="","",Folha1!F107)</f>
        <v/>
      </c>
    </row>
    <row r="1161" spans="1:6" x14ac:dyDescent="0.2">
      <c r="A1161" t="str">
        <f>Folha1!$A$101</f>
        <v>3. Serviço</v>
      </c>
      <c r="B1161" t="str">
        <f>Folha1!$A$102</f>
        <v>Serviço de limpeza e arrumação das UA</v>
      </c>
      <c r="C1161" t="s">
        <v>362</v>
      </c>
      <c r="F1161" t="str">
        <f>IF(Folha1!G107="","",Folha1!G107)</f>
        <v/>
      </c>
    </row>
    <row r="1162" spans="1:6" x14ac:dyDescent="0.2">
      <c r="A1162" t="str">
        <f>Folha1!$A$101</f>
        <v>3. Serviço</v>
      </c>
      <c r="B1162" t="str">
        <f>Folha1!$A$102</f>
        <v>Serviço de limpeza e arrumação das UA</v>
      </c>
      <c r="C1162" t="s">
        <v>363</v>
      </c>
      <c r="F1162" t="str">
        <f>IF(Folha1!H107="","",Folha1!H107)</f>
        <v/>
      </c>
    </row>
    <row r="1163" spans="1:6" x14ac:dyDescent="0.2">
      <c r="A1163" t="str">
        <f>Folha1!$A$101</f>
        <v>3. Serviço</v>
      </c>
      <c r="B1163" t="str">
        <f>Folha1!$A$102</f>
        <v>Serviço de limpeza e arrumação das UA</v>
      </c>
      <c r="C1163" t="s">
        <v>364</v>
      </c>
      <c r="F1163" t="str">
        <f>IF(Folha1!I107="","",Folha1!I107)</f>
        <v>Ob.</v>
      </c>
    </row>
    <row r="1164" spans="1:6" x14ac:dyDescent="0.2">
      <c r="A1164" t="str">
        <f>Folha1!$A$101</f>
        <v>3. Serviço</v>
      </c>
      <c r="B1164" t="str">
        <f>Folha1!$A$102</f>
        <v>Serviço de limpeza e arrumação das UA</v>
      </c>
      <c r="C1164" t="s">
        <v>365</v>
      </c>
      <c r="F1164">
        <f>IF(Folha1!J107="ü","1",IF(Folha1!J107="Ø","0",IF(Folha1!J107="Ó","0",Folha1!J107)))</f>
        <v>0</v>
      </c>
    </row>
    <row r="1165" spans="1:6" x14ac:dyDescent="0.2">
      <c r="A1165" t="str">
        <f>Folha1!$A$101</f>
        <v>3. Serviço</v>
      </c>
      <c r="B1165" t="str">
        <f>Folha1!$A$102</f>
        <v>Serviço de limpeza e arrumação das UA</v>
      </c>
      <c r="C1165" s="161" t="str">
        <f>Folha1!$K$7</f>
        <v>Parcial</v>
      </c>
      <c r="F1165" t="str">
        <f>IF(Folha1!K107="","",Folha1!K107)</f>
        <v>0</v>
      </c>
    </row>
    <row r="1166" spans="1:6" x14ac:dyDescent="0.2">
      <c r="A1166" t="str">
        <f>Folha1!$A$101</f>
        <v>3. Serviço</v>
      </c>
      <c r="B1166" t="str">
        <f>Folha1!$A$102</f>
        <v>Serviço de limpeza e arrumação das UA</v>
      </c>
      <c r="C1166" t="str">
        <f>Folha1!$L$7</f>
        <v>Total</v>
      </c>
      <c r="F1166">
        <f>IF(Folha1!L107="","",Folha1!L107)</f>
        <v>0</v>
      </c>
    </row>
    <row r="1167" spans="1:6" x14ac:dyDescent="0.2">
      <c r="A1167" t="str">
        <f>Folha1!$A$101</f>
        <v>3. Serviço</v>
      </c>
      <c r="B1167" t="str">
        <f>Folha1!$A$102</f>
        <v>Serviço de limpeza e arrumação das UA</v>
      </c>
      <c r="C1167" t="str">
        <f>Folha1!$M$7</f>
        <v>Observações</v>
      </c>
      <c r="F1167" t="str">
        <f>IF(Folha1!M107="","",Folha1!M107)</f>
        <v/>
      </c>
    </row>
    <row r="1168" spans="1:6" x14ac:dyDescent="0.2">
      <c r="A1168" t="str">
        <f>Folha1!$A$101</f>
        <v>3. Serviço</v>
      </c>
      <c r="B1168" t="str">
        <f>Folha1!$A$102</f>
        <v>Serviço de limpeza e arrumação das UA</v>
      </c>
      <c r="C1168" t="str">
        <f>Folha1!$B$7</f>
        <v>N.º</v>
      </c>
      <c r="F1168">
        <f>IF(Folha1!B108="","",Folha1!B108)</f>
        <v>98</v>
      </c>
    </row>
    <row r="1169" spans="1:6" x14ac:dyDescent="0.2">
      <c r="A1169" t="str">
        <f>Folha1!$A$101</f>
        <v>3. Serviço</v>
      </c>
      <c r="B1169" t="str">
        <f>Folha1!$A$102</f>
        <v>Serviço de limpeza e arrumação das UA</v>
      </c>
      <c r="C1169" t="str">
        <f>Folha1!$C$7</f>
        <v>Requisitos</v>
      </c>
      <c r="F1169" t="str">
        <f>IF(Folha1!C108="","",Folha1!C108)</f>
        <v>Colchões higienizados pelo menos uma vez em cada três anos, com registo documental</v>
      </c>
    </row>
    <row r="1170" spans="1:6" x14ac:dyDescent="0.2">
      <c r="A1170" t="str">
        <f>Folha1!$A$101</f>
        <v>3. Serviço</v>
      </c>
      <c r="B1170" t="str">
        <f>Folha1!$A$102</f>
        <v>Serviço de limpeza e arrumação das UA</v>
      </c>
      <c r="C1170" t="str">
        <f>Folha1!$D$7</f>
        <v>Pontos</v>
      </c>
      <c r="F1170" t="str">
        <f>IF(Folha1!D108="","",Folha1!D108)</f>
        <v>---</v>
      </c>
    </row>
    <row r="1171" spans="1:6" x14ac:dyDescent="0.2">
      <c r="A1171" t="str">
        <f>Folha1!$A$101</f>
        <v>3. Serviço</v>
      </c>
      <c r="B1171" t="str">
        <f>Folha1!$A$102</f>
        <v>Serviço de limpeza e arrumação das UA</v>
      </c>
      <c r="C1171" t="s">
        <v>360</v>
      </c>
      <c r="F1171" t="str">
        <f>IF(Folha1!E108="","",Folha1!E108)</f>
        <v>Ob.</v>
      </c>
    </row>
    <row r="1172" spans="1:6" x14ac:dyDescent="0.2">
      <c r="A1172" t="str">
        <f>Folha1!$A$101</f>
        <v>3. Serviço</v>
      </c>
      <c r="B1172" t="str">
        <f>Folha1!$A$102</f>
        <v>Serviço de limpeza e arrumação das UA</v>
      </c>
      <c r="C1172" t="s">
        <v>361</v>
      </c>
      <c r="F1172" t="str">
        <f>IF(Folha1!F108="","",Folha1!F108)</f>
        <v>Ob.</v>
      </c>
    </row>
    <row r="1173" spans="1:6" x14ac:dyDescent="0.2">
      <c r="A1173" t="str">
        <f>Folha1!$A$101</f>
        <v>3. Serviço</v>
      </c>
      <c r="B1173" t="str">
        <f>Folha1!$A$102</f>
        <v>Serviço de limpeza e arrumação das UA</v>
      </c>
      <c r="C1173" t="s">
        <v>362</v>
      </c>
      <c r="F1173" t="str">
        <f>IF(Folha1!G108="","",Folha1!G108)</f>
        <v>Ob.</v>
      </c>
    </row>
    <row r="1174" spans="1:6" x14ac:dyDescent="0.2">
      <c r="A1174" t="str">
        <f>Folha1!$A$101</f>
        <v>3. Serviço</v>
      </c>
      <c r="B1174" t="str">
        <f>Folha1!$A$102</f>
        <v>Serviço de limpeza e arrumação das UA</v>
      </c>
      <c r="C1174" t="s">
        <v>363</v>
      </c>
      <c r="F1174" t="str">
        <f>IF(Folha1!H108="","",Folha1!H108)</f>
        <v>Ob.</v>
      </c>
    </row>
    <row r="1175" spans="1:6" x14ac:dyDescent="0.2">
      <c r="A1175" t="str">
        <f>Folha1!$A$101</f>
        <v>3. Serviço</v>
      </c>
      <c r="B1175" t="str">
        <f>Folha1!$A$102</f>
        <v>Serviço de limpeza e arrumação das UA</v>
      </c>
      <c r="C1175" t="s">
        <v>364</v>
      </c>
      <c r="F1175" t="str">
        <f>IF(Folha1!I108="","",Folha1!I108)</f>
        <v>Ob.</v>
      </c>
    </row>
    <row r="1176" spans="1:6" x14ac:dyDescent="0.2">
      <c r="A1176" t="str">
        <f>Folha1!$A$101</f>
        <v>3. Serviço</v>
      </c>
      <c r="B1176" t="str">
        <f>Folha1!$A$102</f>
        <v>Serviço de limpeza e arrumação das UA</v>
      </c>
      <c r="C1176" t="s">
        <v>365</v>
      </c>
      <c r="F1176">
        <f>IF(Folha1!J108="ü","1",IF(Folha1!J108="Ø","0",IF(Folha1!J108="Ó","0",Folha1!J108)))</f>
        <v>0</v>
      </c>
    </row>
    <row r="1177" spans="1:6" x14ac:dyDescent="0.2">
      <c r="A1177" t="str">
        <f>Folha1!$A$101</f>
        <v>3. Serviço</v>
      </c>
      <c r="B1177" t="str">
        <f>Folha1!$A$102</f>
        <v>Serviço de limpeza e arrumação das UA</v>
      </c>
      <c r="C1177" s="161" t="str">
        <f>Folha1!$K$7</f>
        <v>Parcial</v>
      </c>
      <c r="F1177" t="str">
        <f>IF(Folha1!K108="","",Folha1!K108)</f>
        <v>0</v>
      </c>
    </row>
    <row r="1178" spans="1:6" x14ac:dyDescent="0.2">
      <c r="A1178" t="str">
        <f>Folha1!$A$101</f>
        <v>3. Serviço</v>
      </c>
      <c r="B1178" t="str">
        <f>Folha1!$A$102</f>
        <v>Serviço de limpeza e arrumação das UA</v>
      </c>
      <c r="C1178" t="str">
        <f>Folha1!$L$7</f>
        <v>Total</v>
      </c>
      <c r="F1178">
        <f>IF(Folha1!L108="","",Folha1!L108)</f>
        <v>0</v>
      </c>
    </row>
    <row r="1179" spans="1:6" x14ac:dyDescent="0.2">
      <c r="A1179" t="str">
        <f>Folha1!$A$101</f>
        <v>3. Serviço</v>
      </c>
      <c r="B1179" t="str">
        <f>Folha1!$A$102</f>
        <v>Serviço de limpeza e arrumação das UA</v>
      </c>
      <c r="C1179" t="str">
        <f>Folha1!$M$7</f>
        <v>Observações</v>
      </c>
      <c r="F1179" t="str">
        <f>IF(Folha1!M108="","",Folha1!M108)</f>
        <v></v>
      </c>
    </row>
    <row r="1180" spans="1:6" x14ac:dyDescent="0.2">
      <c r="A1180" t="str">
        <f>Folha1!$A$101</f>
        <v>3. Serviço</v>
      </c>
      <c r="B1180" t="str">
        <f>Folha1!$A$109</f>
        <v>Serviço de alimentação e bebidas</v>
      </c>
      <c r="C1180" t="str">
        <f>Folha1!$B$7</f>
        <v>N.º</v>
      </c>
      <c r="F1180">
        <f>IF(Folha1!B109="","",Folha1!B109)</f>
        <v>99</v>
      </c>
    </row>
    <row r="1181" spans="1:6" x14ac:dyDescent="0.2">
      <c r="A1181" t="str">
        <f>Folha1!$A$101</f>
        <v>3. Serviço</v>
      </c>
      <c r="B1181" t="str">
        <f>Folha1!$A$109</f>
        <v>Serviço de alimentação e bebidas</v>
      </c>
      <c r="C1181" t="str">
        <f>Folha1!$C$7</f>
        <v>Requisitos</v>
      </c>
      <c r="F1181" t="str">
        <f>IF(Folha1!C109="","",Folha1!C109)</f>
        <v>Serviço de bar associado ou não a outra área</v>
      </c>
    </row>
    <row r="1182" spans="1:6" x14ac:dyDescent="0.2">
      <c r="A1182" t="str">
        <f>Folha1!$A$101</f>
        <v>3. Serviço</v>
      </c>
      <c r="B1182" t="str">
        <f>Folha1!$A$109</f>
        <v>Serviço de alimentação e bebidas</v>
      </c>
      <c r="C1182" t="str">
        <f>Folha1!$D$7</f>
        <v>Pontos</v>
      </c>
      <c r="F1182">
        <f>IF(Folha1!D109="","",Folha1!D109)</f>
        <v>7</v>
      </c>
    </row>
    <row r="1183" spans="1:6" x14ac:dyDescent="0.2">
      <c r="A1183" t="str">
        <f>Folha1!$A$101</f>
        <v>3. Serviço</v>
      </c>
      <c r="B1183" t="str">
        <f>Folha1!$A$109</f>
        <v>Serviço de alimentação e bebidas</v>
      </c>
      <c r="C1183" t="s">
        <v>360</v>
      </c>
      <c r="F1183" t="str">
        <f>IF(Folha1!E109="","",Folha1!E109)</f>
        <v/>
      </c>
    </row>
    <row r="1184" spans="1:6" x14ac:dyDescent="0.2">
      <c r="A1184" t="str">
        <f>Folha1!$A$101</f>
        <v>3. Serviço</v>
      </c>
      <c r="B1184" t="str">
        <f>Folha1!$A$109</f>
        <v>Serviço de alimentação e bebidas</v>
      </c>
      <c r="C1184" t="s">
        <v>361</v>
      </c>
      <c r="F1184" t="str">
        <f>IF(Folha1!F109="","",Folha1!F109)</f>
        <v/>
      </c>
    </row>
    <row r="1185" spans="1:6" x14ac:dyDescent="0.2">
      <c r="A1185" t="str">
        <f>Folha1!$A$101</f>
        <v>3. Serviço</v>
      </c>
      <c r="B1185" t="str">
        <f>Folha1!$A$109</f>
        <v>Serviço de alimentação e bebidas</v>
      </c>
      <c r="C1185" t="s">
        <v>362</v>
      </c>
      <c r="F1185" t="str">
        <f>IF(Folha1!G109="","",Folha1!G109)</f>
        <v/>
      </c>
    </row>
    <row r="1186" spans="1:6" x14ac:dyDescent="0.2">
      <c r="A1186" t="str">
        <f>Folha1!$A$101</f>
        <v>3. Serviço</v>
      </c>
      <c r="B1186" t="str">
        <f>Folha1!$A$109</f>
        <v>Serviço de alimentação e bebidas</v>
      </c>
      <c r="C1186" t="s">
        <v>363</v>
      </c>
      <c r="F1186" t="str">
        <f>IF(Folha1!H109="","",Folha1!H109)</f>
        <v/>
      </c>
    </row>
    <row r="1187" spans="1:6" x14ac:dyDescent="0.2">
      <c r="A1187" t="str">
        <f>Folha1!$A$101</f>
        <v>3. Serviço</v>
      </c>
      <c r="B1187" t="str">
        <f>Folha1!$A$109</f>
        <v>Serviço de alimentação e bebidas</v>
      </c>
      <c r="C1187" t="s">
        <v>364</v>
      </c>
      <c r="F1187" t="str">
        <f>IF(Folha1!I109="","",Folha1!I109)</f>
        <v/>
      </c>
    </row>
    <row r="1188" spans="1:6" x14ac:dyDescent="0.2">
      <c r="A1188" t="str">
        <f>Folha1!$A$101</f>
        <v>3. Serviço</v>
      </c>
      <c r="B1188" t="str">
        <f>Folha1!$A$109</f>
        <v>Serviço de alimentação e bebidas</v>
      </c>
      <c r="C1188" t="s">
        <v>365</v>
      </c>
      <c r="F1188">
        <f>IF(Folha1!J109="ü","1",IF(Folha1!J109="Ø","0",IF(Folha1!J109="Ó","0",Folha1!J109)))</f>
        <v>0</v>
      </c>
    </row>
    <row r="1189" spans="1:6" x14ac:dyDescent="0.2">
      <c r="A1189" t="str">
        <f>Folha1!$A$101</f>
        <v>3. Serviço</v>
      </c>
      <c r="B1189" t="str">
        <f>Folha1!$A$109</f>
        <v>Serviço de alimentação e bebidas</v>
      </c>
      <c r="C1189" s="161" t="str">
        <f>Folha1!$K$7</f>
        <v>Parcial</v>
      </c>
      <c r="F1189" t="str">
        <f>IF(Folha1!K109="","",Folha1!K109)</f>
        <v>0</v>
      </c>
    </row>
    <row r="1190" spans="1:6" x14ac:dyDescent="0.2">
      <c r="A1190" t="str">
        <f>Folha1!$A$101</f>
        <v>3. Serviço</v>
      </c>
      <c r="B1190" t="str">
        <f>Folha1!$A$109</f>
        <v>Serviço de alimentação e bebidas</v>
      </c>
      <c r="C1190" t="str">
        <f>Folha1!$L$7</f>
        <v>Total</v>
      </c>
      <c r="F1190">
        <f>IF(Folha1!L109="","",Folha1!L109)</f>
        <v>0</v>
      </c>
    </row>
    <row r="1191" spans="1:6" x14ac:dyDescent="0.2">
      <c r="A1191" t="str">
        <f>Folha1!$A$101</f>
        <v>3. Serviço</v>
      </c>
      <c r="B1191" t="str">
        <f>Folha1!$A$109</f>
        <v>Serviço de alimentação e bebidas</v>
      </c>
      <c r="C1191" t="str">
        <f>Folha1!$M$7</f>
        <v>Observações</v>
      </c>
      <c r="F1191" t="str">
        <f>IF(Folha1!M109="","",Folha1!M109)</f>
        <v/>
      </c>
    </row>
    <row r="1192" spans="1:6" x14ac:dyDescent="0.2">
      <c r="A1192" t="str">
        <f>Folha1!$A$101</f>
        <v>3. Serviço</v>
      </c>
      <c r="B1192" t="str">
        <f>Folha1!$A$109</f>
        <v>Serviço de alimentação e bebidas</v>
      </c>
      <c r="C1192" t="str">
        <f>Folha1!$B$7</f>
        <v>N.º</v>
      </c>
      <c r="F1192">
        <f>IF(Folha1!B110="","",Folha1!B110)</f>
        <v>100</v>
      </c>
    </row>
    <row r="1193" spans="1:6" x14ac:dyDescent="0.2">
      <c r="A1193" t="str">
        <f>Folha1!$A$101</f>
        <v>3. Serviço</v>
      </c>
      <c r="B1193" t="str">
        <f>Folha1!$A$109</f>
        <v>Serviço de alimentação e bebidas</v>
      </c>
      <c r="C1193" t="str">
        <f>Folha1!$C$7</f>
        <v>Requisitos</v>
      </c>
      <c r="F1193" t="str">
        <f>IF(Folha1!C110="","",Folha1!C110)</f>
        <v>Bebidas à disposição do cliente (sem serviço de bar)</v>
      </c>
    </row>
    <row r="1194" spans="1:6" x14ac:dyDescent="0.2">
      <c r="A1194" t="str">
        <f>Folha1!$A$101</f>
        <v>3. Serviço</v>
      </c>
      <c r="B1194" t="str">
        <f>Folha1!$A$109</f>
        <v>Serviço de alimentação e bebidas</v>
      </c>
      <c r="C1194" t="str">
        <f>Folha1!$D$7</f>
        <v>Pontos</v>
      </c>
      <c r="F1194" t="str">
        <f>IF(Folha1!D110="","",Folha1!D110)</f>
        <v>---</v>
      </c>
    </row>
    <row r="1195" spans="1:6" x14ac:dyDescent="0.2">
      <c r="A1195" t="str">
        <f>Folha1!$A$101</f>
        <v>3. Serviço</v>
      </c>
      <c r="B1195" t="str">
        <f>Folha1!$A$109</f>
        <v>Serviço de alimentação e bebidas</v>
      </c>
      <c r="C1195" t="s">
        <v>360</v>
      </c>
      <c r="F1195" t="str">
        <f>IF(Folha1!E110="","",Folha1!E110)</f>
        <v>Ob.</v>
      </c>
    </row>
    <row r="1196" spans="1:6" x14ac:dyDescent="0.2">
      <c r="A1196" t="str">
        <f>Folha1!$A$101</f>
        <v>3. Serviço</v>
      </c>
      <c r="B1196" t="str">
        <f>Folha1!$A$109</f>
        <v>Serviço de alimentação e bebidas</v>
      </c>
      <c r="C1196" t="s">
        <v>361</v>
      </c>
      <c r="F1196" t="str">
        <f>IF(Folha1!F110="","",Folha1!F110)</f>
        <v>Ob.</v>
      </c>
    </row>
    <row r="1197" spans="1:6" x14ac:dyDescent="0.2">
      <c r="A1197" t="str">
        <f>Folha1!$A$101</f>
        <v>3. Serviço</v>
      </c>
      <c r="B1197" t="str">
        <f>Folha1!$A$109</f>
        <v>Serviço de alimentação e bebidas</v>
      </c>
      <c r="C1197" t="s">
        <v>362</v>
      </c>
      <c r="F1197" t="str">
        <f>IF(Folha1!G110="","",Folha1!G110)</f>
        <v>Ob.</v>
      </c>
    </row>
    <row r="1198" spans="1:6" x14ac:dyDescent="0.2">
      <c r="A1198" t="str">
        <f>Folha1!$A$101</f>
        <v>3. Serviço</v>
      </c>
      <c r="B1198" t="str">
        <f>Folha1!$A$109</f>
        <v>Serviço de alimentação e bebidas</v>
      </c>
      <c r="C1198" t="s">
        <v>363</v>
      </c>
      <c r="F1198" t="str">
        <f>IF(Folha1!H110="","",Folha1!H110)</f>
        <v>Ob.</v>
      </c>
    </row>
    <row r="1199" spans="1:6" x14ac:dyDescent="0.2">
      <c r="A1199" t="str">
        <f>Folha1!$A$101</f>
        <v>3. Serviço</v>
      </c>
      <c r="B1199" t="str">
        <f>Folha1!$A$109</f>
        <v>Serviço de alimentação e bebidas</v>
      </c>
      <c r="C1199" t="s">
        <v>364</v>
      </c>
      <c r="F1199" t="str">
        <f>IF(Folha1!I110="","",Folha1!I110)</f>
        <v>Ob.</v>
      </c>
    </row>
    <row r="1200" spans="1:6" x14ac:dyDescent="0.2">
      <c r="A1200" t="str">
        <f>Folha1!$A$101</f>
        <v>3. Serviço</v>
      </c>
      <c r="B1200" t="str">
        <f>Folha1!$A$109</f>
        <v>Serviço de alimentação e bebidas</v>
      </c>
      <c r="C1200" t="s">
        <v>365</v>
      </c>
      <c r="F1200">
        <f>IF(Folha1!J110="ü","1",IF(Folha1!J110="Ø","0",IF(Folha1!J110="Ó","0",Folha1!J110)))</f>
        <v>0</v>
      </c>
    </row>
    <row r="1201" spans="1:7" x14ac:dyDescent="0.2">
      <c r="A1201" t="str">
        <f>Folha1!$A$101</f>
        <v>3. Serviço</v>
      </c>
      <c r="B1201" t="str">
        <f>Folha1!$A$109</f>
        <v>Serviço de alimentação e bebidas</v>
      </c>
      <c r="C1201" s="161" t="str">
        <f>Folha1!$K$7</f>
        <v>Parcial</v>
      </c>
      <c r="F1201" t="str">
        <f>IF(Folha1!K110="","",Folha1!K110)</f>
        <v>0</v>
      </c>
    </row>
    <row r="1202" spans="1:7" x14ac:dyDescent="0.2">
      <c r="A1202" t="str">
        <f>Folha1!$A$101</f>
        <v>3. Serviço</v>
      </c>
      <c r="B1202" t="str">
        <f>Folha1!$A$109</f>
        <v>Serviço de alimentação e bebidas</v>
      </c>
      <c r="C1202" t="str">
        <f>Folha1!$L$7</f>
        <v>Total</v>
      </c>
      <c r="F1202">
        <f>IF(Folha1!L110="","",Folha1!L110)</f>
        <v>0</v>
      </c>
    </row>
    <row r="1203" spans="1:7" x14ac:dyDescent="0.2">
      <c r="A1203" t="str">
        <f>Folha1!$A$101</f>
        <v>3. Serviço</v>
      </c>
      <c r="B1203" t="str">
        <f>Folha1!$A$109</f>
        <v>Serviço de alimentação e bebidas</v>
      </c>
      <c r="C1203" t="str">
        <f>Folha1!$M$7</f>
        <v>Observações</v>
      </c>
      <c r="F1203" t="str">
        <f>IF(Folha1!M110="","",Folha1!M110)</f>
        <v/>
      </c>
    </row>
    <row r="1204" spans="1:7" x14ac:dyDescent="0.2">
      <c r="A1204" t="str">
        <f>Folha1!$A$101</f>
        <v>3. Serviço</v>
      </c>
      <c r="B1204" t="str">
        <f>Folha1!$A$109</f>
        <v>Serviço de alimentação e bebidas</v>
      </c>
      <c r="C1204" t="str">
        <f>Folha1!$B$7</f>
        <v>N.º</v>
      </c>
      <c r="F1204">
        <f>IF(Folha1!B111="","",Folha1!B111)</f>
        <v>101</v>
      </c>
    </row>
    <row r="1205" spans="1:7" x14ac:dyDescent="0.2">
      <c r="A1205" t="str">
        <f>Folha1!$A$101</f>
        <v>3. Serviço</v>
      </c>
      <c r="B1205" t="str">
        <f>Folha1!$A$109</f>
        <v>Serviço de alimentação e bebidas</v>
      </c>
      <c r="C1205" t="str">
        <f>Folha1!$C$7</f>
        <v>Requisitos</v>
      </c>
      <c r="F1205" t="str">
        <f>IF(Folha1!C111="","",Folha1!C111)</f>
        <v>Serviço de refeições 7 dias por semana (12)</v>
      </c>
    </row>
    <row r="1206" spans="1:7" x14ac:dyDescent="0.2">
      <c r="A1206" t="str">
        <f>Folha1!$A$101</f>
        <v>3. Serviço</v>
      </c>
      <c r="B1206" t="str">
        <f>Folha1!$A$109</f>
        <v>Serviço de alimentação e bebidas</v>
      </c>
      <c r="C1206" t="str">
        <f>Folha1!$D$7</f>
        <v>Pontos</v>
      </c>
      <c r="F1206">
        <f>IF(Folha1!D111="","",Folha1!D111)</f>
        <v>10</v>
      </c>
    </row>
    <row r="1207" spans="1:7" x14ac:dyDescent="0.2">
      <c r="A1207" t="str">
        <f>Folha1!$A$101</f>
        <v>3. Serviço</v>
      </c>
      <c r="B1207" t="str">
        <f>Folha1!$A$109</f>
        <v>Serviço de alimentação e bebidas</v>
      </c>
      <c r="C1207" t="s">
        <v>360</v>
      </c>
      <c r="F1207" t="str">
        <f>IF(Folha1!E111="","",Folha1!E111)</f>
        <v/>
      </c>
    </row>
    <row r="1208" spans="1:7" x14ac:dyDescent="0.2">
      <c r="A1208" t="str">
        <f>Folha1!$A$101</f>
        <v>3. Serviço</v>
      </c>
      <c r="B1208" t="str">
        <f>Folha1!$A$109</f>
        <v>Serviço de alimentação e bebidas</v>
      </c>
      <c r="C1208" t="s">
        <v>361</v>
      </c>
      <c r="F1208" t="str">
        <f>IF(Folha1!F111="","",Folha1!F111)</f>
        <v/>
      </c>
    </row>
    <row r="1209" spans="1:7" x14ac:dyDescent="0.2">
      <c r="A1209" t="str">
        <f>Folha1!$A$101</f>
        <v>3. Serviço</v>
      </c>
      <c r="B1209" t="str">
        <f>Folha1!$A$109</f>
        <v>Serviço de alimentação e bebidas</v>
      </c>
      <c r="C1209" t="s">
        <v>362</v>
      </c>
      <c r="F1209" t="str">
        <f>IF(Folha1!G111="","",Folha1!G111)</f>
        <v/>
      </c>
    </row>
    <row r="1210" spans="1:7" x14ac:dyDescent="0.2">
      <c r="A1210" t="str">
        <f>Folha1!$A$101</f>
        <v>3. Serviço</v>
      </c>
      <c r="B1210" t="str">
        <f>Folha1!$A$109</f>
        <v>Serviço de alimentação e bebidas</v>
      </c>
      <c r="C1210" t="s">
        <v>363</v>
      </c>
      <c r="F1210" t="str">
        <f>IF(Folha1!H111="","",Folha1!H111)</f>
        <v/>
      </c>
    </row>
    <row r="1211" spans="1:7" x14ac:dyDescent="0.2">
      <c r="A1211" t="str">
        <f>Folha1!$A$101</f>
        <v>3. Serviço</v>
      </c>
      <c r="B1211" t="str">
        <f>Folha1!$A$109</f>
        <v>Serviço de alimentação e bebidas</v>
      </c>
      <c r="C1211" t="s">
        <v>364</v>
      </c>
      <c r="F1211" t="str">
        <f>IF(Folha1!I111="","",Folha1!I111)</f>
        <v>Ob.</v>
      </c>
    </row>
    <row r="1212" spans="1:7" x14ac:dyDescent="0.2">
      <c r="A1212" t="str">
        <f>Folha1!$A$101</f>
        <v>3. Serviço</v>
      </c>
      <c r="B1212" t="str">
        <f>Folha1!$A$109</f>
        <v>Serviço de alimentação e bebidas</v>
      </c>
      <c r="C1212" t="s">
        <v>365</v>
      </c>
      <c r="F1212">
        <f>IF(Folha1!J111="ü","1",IF(Folha1!J111="Ø","0",IF(Folha1!J111="Ó","0",Folha1!J111)))</f>
        <v>0</v>
      </c>
      <c r="G1212" t="s">
        <v>329</v>
      </c>
    </row>
    <row r="1213" spans="1:7" x14ac:dyDescent="0.2">
      <c r="A1213" t="str">
        <f>Folha1!$A$101</f>
        <v>3. Serviço</v>
      </c>
      <c r="B1213" t="str">
        <f>Folha1!$A$109</f>
        <v>Serviço de alimentação e bebidas</v>
      </c>
      <c r="C1213" s="161" t="str">
        <f>Folha1!$K$7</f>
        <v>Parcial</v>
      </c>
      <c r="F1213" t="str">
        <f>IF(Folha1!K111="","",Folha1!K111)</f>
        <v>0</v>
      </c>
    </row>
    <row r="1214" spans="1:7" x14ac:dyDescent="0.2">
      <c r="A1214" t="str">
        <f>Folha1!$A$101</f>
        <v>3. Serviço</v>
      </c>
      <c r="B1214" t="str">
        <f>Folha1!$A$109</f>
        <v>Serviço de alimentação e bebidas</v>
      </c>
      <c r="C1214" t="str">
        <f>Folha1!$L$7</f>
        <v>Total</v>
      </c>
      <c r="F1214">
        <f>IF(Folha1!L111="","",Folha1!L111)</f>
        <v>0</v>
      </c>
    </row>
    <row r="1215" spans="1:7" x14ac:dyDescent="0.2">
      <c r="A1215" t="str">
        <f>Folha1!$A$101</f>
        <v>3. Serviço</v>
      </c>
      <c r="B1215" t="str">
        <f>Folha1!$A$109</f>
        <v>Serviço de alimentação e bebidas</v>
      </c>
      <c r="C1215" t="str">
        <f>Folha1!$M$7</f>
        <v>Observações</v>
      </c>
      <c r="F1215" t="str">
        <f>IF(Folha1!M111="","",Folha1!M111)</f>
        <v/>
      </c>
    </row>
    <row r="1216" spans="1:7" x14ac:dyDescent="0.2">
      <c r="A1216" t="str">
        <f>Folha1!$A$101</f>
        <v>3. Serviço</v>
      </c>
      <c r="B1216" t="str">
        <f>Folha1!$A$109</f>
        <v>Serviço de alimentação e bebidas</v>
      </c>
      <c r="C1216" t="str">
        <f>Folha1!$B$7</f>
        <v>N.º</v>
      </c>
      <c r="F1216">
        <f>IF(Folha1!B112="","",Folha1!B112)</f>
        <v>102</v>
      </c>
    </row>
    <row r="1217" spans="1:6" x14ac:dyDescent="0.2">
      <c r="A1217" t="str">
        <f>Folha1!$A$101</f>
        <v>3. Serviço</v>
      </c>
      <c r="B1217" t="str">
        <f>Folha1!$A$109</f>
        <v>Serviço de alimentação e bebidas</v>
      </c>
      <c r="C1217" t="str">
        <f>Folha1!$C$7</f>
        <v>Requisitos</v>
      </c>
      <c r="F1217" t="str">
        <f>IF(Folha1!C112="","",Folha1!C112)</f>
        <v>Equipamento para chá e café nas UA</v>
      </c>
    </row>
    <row r="1218" spans="1:6" x14ac:dyDescent="0.2">
      <c r="A1218" t="str">
        <f>Folha1!$A$101</f>
        <v>3. Serviço</v>
      </c>
      <c r="B1218" t="str">
        <f>Folha1!$A$109</f>
        <v>Serviço de alimentação e bebidas</v>
      </c>
      <c r="C1218" t="str">
        <f>Folha1!$D$7</f>
        <v>Pontos</v>
      </c>
      <c r="F1218">
        <f>IF(Folha1!D112="","",Folha1!D112)</f>
        <v>2</v>
      </c>
    </row>
    <row r="1219" spans="1:6" x14ac:dyDescent="0.2">
      <c r="A1219" t="str">
        <f>Folha1!$A$101</f>
        <v>3. Serviço</v>
      </c>
      <c r="B1219" t="str">
        <f>Folha1!$A$109</f>
        <v>Serviço de alimentação e bebidas</v>
      </c>
      <c r="C1219" t="s">
        <v>360</v>
      </c>
      <c r="F1219" t="str">
        <f>IF(Folha1!E112="","",Folha1!E112)</f>
        <v/>
      </c>
    </row>
    <row r="1220" spans="1:6" x14ac:dyDescent="0.2">
      <c r="A1220" t="str">
        <f>Folha1!$A$101</f>
        <v>3. Serviço</v>
      </c>
      <c r="B1220" t="str">
        <f>Folha1!$A$109</f>
        <v>Serviço de alimentação e bebidas</v>
      </c>
      <c r="C1220" t="s">
        <v>361</v>
      </c>
      <c r="F1220" t="str">
        <f>IF(Folha1!F112="","",Folha1!F112)</f>
        <v/>
      </c>
    </row>
    <row r="1221" spans="1:6" x14ac:dyDescent="0.2">
      <c r="A1221" t="str">
        <f>Folha1!$A$101</f>
        <v>3. Serviço</v>
      </c>
      <c r="B1221" t="str">
        <f>Folha1!$A$109</f>
        <v>Serviço de alimentação e bebidas</v>
      </c>
      <c r="C1221" t="s">
        <v>362</v>
      </c>
      <c r="F1221" t="str">
        <f>IF(Folha1!G112="","",Folha1!G112)</f>
        <v/>
      </c>
    </row>
    <row r="1222" spans="1:6" x14ac:dyDescent="0.2">
      <c r="A1222" t="str">
        <f>Folha1!$A$101</f>
        <v>3. Serviço</v>
      </c>
      <c r="B1222" t="str">
        <f>Folha1!$A$109</f>
        <v>Serviço de alimentação e bebidas</v>
      </c>
      <c r="C1222" t="s">
        <v>363</v>
      </c>
      <c r="F1222" t="str">
        <f>IF(Folha1!H112="","",Folha1!H112)</f>
        <v/>
      </c>
    </row>
    <row r="1223" spans="1:6" x14ac:dyDescent="0.2">
      <c r="A1223" t="str">
        <f>Folha1!$A$101</f>
        <v>3. Serviço</v>
      </c>
      <c r="B1223" t="str">
        <f>Folha1!$A$109</f>
        <v>Serviço de alimentação e bebidas</v>
      </c>
      <c r="C1223" t="s">
        <v>364</v>
      </c>
      <c r="F1223" t="str">
        <f>IF(Folha1!I112="","",Folha1!I112)</f>
        <v/>
      </c>
    </row>
    <row r="1224" spans="1:6" x14ac:dyDescent="0.2">
      <c r="A1224" t="str">
        <f>Folha1!$A$101</f>
        <v>3. Serviço</v>
      </c>
      <c r="B1224" t="str">
        <f>Folha1!$A$109</f>
        <v>Serviço de alimentação e bebidas</v>
      </c>
      <c r="C1224" t="s">
        <v>365</v>
      </c>
      <c r="F1224">
        <f>IF(Folha1!J112="ü","1",IF(Folha1!J112="Ø","0",IF(Folha1!J112="Ó","0",Folha1!J112)))</f>
        <v>0</v>
      </c>
    </row>
    <row r="1225" spans="1:6" x14ac:dyDescent="0.2">
      <c r="A1225" t="str">
        <f>Folha1!$A$101</f>
        <v>3. Serviço</v>
      </c>
      <c r="B1225" t="str">
        <f>Folha1!$A$109</f>
        <v>Serviço de alimentação e bebidas</v>
      </c>
      <c r="C1225" s="161" t="str">
        <f>Folha1!$K$7</f>
        <v>Parcial</v>
      </c>
      <c r="F1225" t="str">
        <f>IF(Folha1!K112="","",Folha1!K112)</f>
        <v>0</v>
      </c>
    </row>
    <row r="1226" spans="1:6" x14ac:dyDescent="0.2">
      <c r="A1226" t="str">
        <f>Folha1!$A$101</f>
        <v>3. Serviço</v>
      </c>
      <c r="B1226" t="str">
        <f>Folha1!$A$109</f>
        <v>Serviço de alimentação e bebidas</v>
      </c>
      <c r="C1226" t="str">
        <f>Folha1!$L$7</f>
        <v>Total</v>
      </c>
      <c r="F1226">
        <f>IF(Folha1!L112="","",Folha1!L112)</f>
        <v>0</v>
      </c>
    </row>
    <row r="1227" spans="1:6" x14ac:dyDescent="0.2">
      <c r="A1227" t="str">
        <f>Folha1!$A$101</f>
        <v>3. Serviço</v>
      </c>
      <c r="B1227" t="str">
        <f>Folha1!$A$109</f>
        <v>Serviço de alimentação e bebidas</v>
      </c>
      <c r="C1227" t="str">
        <f>Folha1!$M$7</f>
        <v>Observações</v>
      </c>
      <c r="F1227" t="str">
        <f>IF(Folha1!M112="","",Folha1!M112)</f>
        <v/>
      </c>
    </row>
    <row r="1228" spans="1:6" x14ac:dyDescent="0.2">
      <c r="A1228" t="str">
        <f>Folha1!$A$101</f>
        <v>3. Serviço</v>
      </c>
      <c r="B1228" t="str">
        <f>Folha1!$A$109</f>
        <v>Serviço de alimentação e bebidas</v>
      </c>
      <c r="C1228" t="str">
        <f>Folha1!$B$7</f>
        <v>N.º</v>
      </c>
      <c r="F1228">
        <f>IF(Folha1!B113="","",Folha1!B113)</f>
        <v>103</v>
      </c>
    </row>
    <row r="1229" spans="1:6" x14ac:dyDescent="0.2">
      <c r="A1229" t="str">
        <f>Folha1!$A$101</f>
        <v>3. Serviço</v>
      </c>
      <c r="B1229" t="str">
        <f>Folha1!$A$109</f>
        <v>Serviço de alimentação e bebidas</v>
      </c>
      <c r="C1229" t="str">
        <f>Folha1!$C$7</f>
        <v>Requisitos</v>
      </c>
      <c r="F1229" t="str">
        <f>IF(Folha1!C113="","",Folha1!C113)</f>
        <v>8 horas de room service de bebidas e refeições ligeiras</v>
      </c>
    </row>
    <row r="1230" spans="1:6" x14ac:dyDescent="0.2">
      <c r="A1230" t="str">
        <f>Folha1!$A$101</f>
        <v>3. Serviço</v>
      </c>
      <c r="B1230" t="str">
        <f>Folha1!$A$109</f>
        <v>Serviço de alimentação e bebidas</v>
      </c>
      <c r="C1230" t="str">
        <f>Folha1!$D$7</f>
        <v>Pontos</v>
      </c>
      <c r="F1230">
        <f>IF(Folha1!D113="","",Folha1!D113)</f>
        <v>4</v>
      </c>
    </row>
    <row r="1231" spans="1:6" x14ac:dyDescent="0.2">
      <c r="A1231" t="str">
        <f>Folha1!$A$101</f>
        <v>3. Serviço</v>
      </c>
      <c r="B1231" t="str">
        <f>Folha1!$A$109</f>
        <v>Serviço de alimentação e bebidas</v>
      </c>
      <c r="C1231" t="s">
        <v>360</v>
      </c>
      <c r="F1231" t="str">
        <f>IF(Folha1!E113="","",Folha1!E113)</f>
        <v/>
      </c>
    </row>
    <row r="1232" spans="1:6" x14ac:dyDescent="0.2">
      <c r="A1232" t="str">
        <f>Folha1!$A$101</f>
        <v>3. Serviço</v>
      </c>
      <c r="B1232" t="str">
        <f>Folha1!$A$109</f>
        <v>Serviço de alimentação e bebidas</v>
      </c>
      <c r="C1232" t="s">
        <v>361</v>
      </c>
      <c r="F1232" t="str">
        <f>IF(Folha1!F113="","",Folha1!F113)</f>
        <v/>
      </c>
    </row>
    <row r="1233" spans="1:7" x14ac:dyDescent="0.2">
      <c r="A1233" t="str">
        <f>Folha1!$A$101</f>
        <v>3. Serviço</v>
      </c>
      <c r="B1233" t="str">
        <f>Folha1!$A$109</f>
        <v>Serviço de alimentação e bebidas</v>
      </c>
      <c r="C1233" t="s">
        <v>362</v>
      </c>
      <c r="F1233" t="str">
        <f>IF(Folha1!G113="","",Folha1!G113)</f>
        <v/>
      </c>
    </row>
    <row r="1234" spans="1:7" x14ac:dyDescent="0.2">
      <c r="A1234" t="str">
        <f>Folha1!$A$101</f>
        <v>3. Serviço</v>
      </c>
      <c r="B1234" t="str">
        <f>Folha1!$A$109</f>
        <v>Serviço de alimentação e bebidas</v>
      </c>
      <c r="C1234" t="s">
        <v>363</v>
      </c>
      <c r="F1234" t="str">
        <f>IF(Folha1!H113="","",Folha1!H113)</f>
        <v>NA</v>
      </c>
    </row>
    <row r="1235" spans="1:7" x14ac:dyDescent="0.2">
      <c r="A1235" t="str">
        <f>Folha1!$A$101</f>
        <v>3. Serviço</v>
      </c>
      <c r="B1235" t="str">
        <f>Folha1!$A$109</f>
        <v>Serviço de alimentação e bebidas</v>
      </c>
      <c r="C1235" t="s">
        <v>364</v>
      </c>
      <c r="F1235" t="str">
        <f>IF(Folha1!I113="","",Folha1!I113)</f>
        <v>NA</v>
      </c>
    </row>
    <row r="1236" spans="1:7" x14ac:dyDescent="0.2">
      <c r="A1236" t="str">
        <f>Folha1!$A$101</f>
        <v>3. Serviço</v>
      </c>
      <c r="B1236" t="str">
        <f>Folha1!$A$109</f>
        <v>Serviço de alimentação e bebidas</v>
      </c>
      <c r="C1236" t="s">
        <v>365</v>
      </c>
      <c r="F1236">
        <f>IF(Folha1!J113="ü","1",IF(Folha1!J113="Ø","0",IF(Folha1!J113="Ó","0",Folha1!J113)))</f>
        <v>0</v>
      </c>
      <c r="G1236" t="s">
        <v>330</v>
      </c>
    </row>
    <row r="1237" spans="1:7" x14ac:dyDescent="0.2">
      <c r="A1237" t="str">
        <f>Folha1!$A$101</f>
        <v>3. Serviço</v>
      </c>
      <c r="B1237" t="str">
        <f>Folha1!$A$109</f>
        <v>Serviço de alimentação e bebidas</v>
      </c>
      <c r="C1237" s="161" t="str">
        <f>Folha1!$K$7</f>
        <v>Parcial</v>
      </c>
      <c r="F1237" t="str">
        <f>IF(Folha1!K113="","",Folha1!K113)</f>
        <v>0</v>
      </c>
    </row>
    <row r="1238" spans="1:7" x14ac:dyDescent="0.2">
      <c r="A1238" t="str">
        <f>Folha1!$A$101</f>
        <v>3. Serviço</v>
      </c>
      <c r="B1238" t="str">
        <f>Folha1!$A$109</f>
        <v>Serviço de alimentação e bebidas</v>
      </c>
      <c r="C1238" t="str">
        <f>Folha1!$L$7</f>
        <v>Total</v>
      </c>
      <c r="F1238">
        <f>IF(Folha1!L113="","",Folha1!L113)</f>
        <v>0</v>
      </c>
    </row>
    <row r="1239" spans="1:7" x14ac:dyDescent="0.2">
      <c r="A1239" t="str">
        <f>Folha1!$A$101</f>
        <v>3. Serviço</v>
      </c>
      <c r="B1239" t="str">
        <f>Folha1!$A$109</f>
        <v>Serviço de alimentação e bebidas</v>
      </c>
      <c r="C1239" t="str">
        <f>Folha1!$M$7</f>
        <v>Observações</v>
      </c>
      <c r="F1239" t="str">
        <f>IF(Folha1!M113="","",Folha1!M113)</f>
        <v/>
      </c>
    </row>
    <row r="1240" spans="1:7" x14ac:dyDescent="0.2">
      <c r="A1240" t="str">
        <f>Folha1!$A$101</f>
        <v>3. Serviço</v>
      </c>
      <c r="B1240" t="str">
        <f>Folha1!$A$109</f>
        <v>Serviço de alimentação e bebidas</v>
      </c>
      <c r="C1240" t="str">
        <f>Folha1!$B$7</f>
        <v>N.º</v>
      </c>
      <c r="F1240">
        <f>IF(Folha1!B114="","",Folha1!B114)</f>
        <v>104</v>
      </c>
    </row>
    <row r="1241" spans="1:7" x14ac:dyDescent="0.2">
      <c r="A1241" t="str">
        <f>Folha1!$A$101</f>
        <v>3. Serviço</v>
      </c>
      <c r="B1241" t="str">
        <f>Folha1!$A$109</f>
        <v>Serviço de alimentação e bebidas</v>
      </c>
      <c r="C1241" t="str">
        <f>Folha1!$C$7</f>
        <v>Requisitos</v>
      </c>
      <c r="F1241" t="str">
        <f>IF(Folha1!C114="","",Folha1!C114)</f>
        <v>16 horas de room service de bebidas e refeições ligeiras</v>
      </c>
    </row>
    <row r="1242" spans="1:7" x14ac:dyDescent="0.2">
      <c r="A1242" t="str">
        <f>Folha1!$A$101</f>
        <v>3. Serviço</v>
      </c>
      <c r="B1242" t="str">
        <f>Folha1!$A$109</f>
        <v>Serviço de alimentação e bebidas</v>
      </c>
      <c r="C1242" t="str">
        <f>Folha1!$D$7</f>
        <v>Pontos</v>
      </c>
      <c r="F1242">
        <f>IF(Folha1!D114="","",Folha1!D114)</f>
        <v>8</v>
      </c>
    </row>
    <row r="1243" spans="1:7" x14ac:dyDescent="0.2">
      <c r="A1243" t="str">
        <f>Folha1!$A$101</f>
        <v>3. Serviço</v>
      </c>
      <c r="B1243" t="str">
        <f>Folha1!$A$109</f>
        <v>Serviço de alimentação e bebidas</v>
      </c>
      <c r="C1243" t="s">
        <v>360</v>
      </c>
      <c r="F1243" t="str">
        <f>IF(Folha1!E114="","",Folha1!E114)</f>
        <v/>
      </c>
    </row>
    <row r="1244" spans="1:7" x14ac:dyDescent="0.2">
      <c r="A1244" t="str">
        <f>Folha1!$A$101</f>
        <v>3. Serviço</v>
      </c>
      <c r="B1244" t="str">
        <f>Folha1!$A$109</f>
        <v>Serviço de alimentação e bebidas</v>
      </c>
      <c r="C1244" t="s">
        <v>361</v>
      </c>
      <c r="F1244" t="str">
        <f>IF(Folha1!F114="","",Folha1!F114)</f>
        <v/>
      </c>
    </row>
    <row r="1245" spans="1:7" x14ac:dyDescent="0.2">
      <c r="A1245" t="str">
        <f>Folha1!$A$101</f>
        <v>3. Serviço</v>
      </c>
      <c r="B1245" t="str">
        <f>Folha1!$A$109</f>
        <v>Serviço de alimentação e bebidas</v>
      </c>
      <c r="C1245" t="s">
        <v>362</v>
      </c>
      <c r="F1245" t="str">
        <f>IF(Folha1!G114="","",Folha1!G114)</f>
        <v/>
      </c>
    </row>
    <row r="1246" spans="1:7" x14ac:dyDescent="0.2">
      <c r="A1246" t="str">
        <f>Folha1!$A$101</f>
        <v>3. Serviço</v>
      </c>
      <c r="B1246" t="str">
        <f>Folha1!$A$109</f>
        <v>Serviço de alimentação e bebidas</v>
      </c>
      <c r="C1246" t="s">
        <v>363</v>
      </c>
      <c r="F1246" t="str">
        <f>IF(Folha1!H114="","",Folha1!H114)</f>
        <v>Ob.</v>
      </c>
    </row>
    <row r="1247" spans="1:7" x14ac:dyDescent="0.2">
      <c r="A1247" t="str">
        <f>Folha1!$A$101</f>
        <v>3. Serviço</v>
      </c>
      <c r="B1247" t="str">
        <f>Folha1!$A$109</f>
        <v>Serviço de alimentação e bebidas</v>
      </c>
      <c r="C1247" t="s">
        <v>364</v>
      </c>
      <c r="F1247" t="str">
        <f>IF(Folha1!I114="","",Folha1!I114)</f>
        <v>NA</v>
      </c>
    </row>
    <row r="1248" spans="1:7" x14ac:dyDescent="0.2">
      <c r="A1248" t="str">
        <f>Folha1!$A$101</f>
        <v>3. Serviço</v>
      </c>
      <c r="B1248" t="str">
        <f>Folha1!$A$109</f>
        <v>Serviço de alimentação e bebidas</v>
      </c>
      <c r="C1248" t="s">
        <v>365</v>
      </c>
      <c r="F1248">
        <f>IF(Folha1!J114="ü","1",IF(Folha1!J114="Ø","0",IF(Folha1!J114="Ó","0",Folha1!J114)))</f>
        <v>0</v>
      </c>
      <c r="G1248" t="s">
        <v>331</v>
      </c>
    </row>
    <row r="1249" spans="1:7" x14ac:dyDescent="0.2">
      <c r="A1249" t="str">
        <f>Folha1!$A$101</f>
        <v>3. Serviço</v>
      </c>
      <c r="B1249" t="str">
        <f>Folha1!$A$109</f>
        <v>Serviço de alimentação e bebidas</v>
      </c>
      <c r="C1249" s="161" t="str">
        <f>Folha1!$K$7</f>
        <v>Parcial</v>
      </c>
      <c r="F1249" t="str">
        <f>IF(Folha1!K114="","",Folha1!K114)</f>
        <v>0</v>
      </c>
    </row>
    <row r="1250" spans="1:7" x14ac:dyDescent="0.2">
      <c r="A1250" t="str">
        <f>Folha1!$A$101</f>
        <v>3. Serviço</v>
      </c>
      <c r="B1250" t="str">
        <f>Folha1!$A$109</f>
        <v>Serviço de alimentação e bebidas</v>
      </c>
      <c r="C1250" t="str">
        <f>Folha1!$L$7</f>
        <v>Total</v>
      </c>
      <c r="F1250">
        <f>IF(Folha1!L114="","",Folha1!L114)</f>
        <v>0</v>
      </c>
    </row>
    <row r="1251" spans="1:7" x14ac:dyDescent="0.2">
      <c r="A1251" t="str">
        <f>Folha1!$A$101</f>
        <v>3. Serviço</v>
      </c>
      <c r="B1251" t="str">
        <f>Folha1!$A$109</f>
        <v>Serviço de alimentação e bebidas</v>
      </c>
      <c r="C1251" t="str">
        <f>Folha1!$M$7</f>
        <v>Observações</v>
      </c>
      <c r="F1251" t="str">
        <f>IF(Folha1!M114="","",Folha1!M114)</f>
        <v/>
      </c>
    </row>
    <row r="1252" spans="1:7" x14ac:dyDescent="0.2">
      <c r="A1252" t="str">
        <f>Folha1!$A$101</f>
        <v>3. Serviço</v>
      </c>
      <c r="B1252" t="str">
        <f>Folha1!$A$109</f>
        <v>Serviço de alimentação e bebidas</v>
      </c>
      <c r="C1252" t="str">
        <f>Folha1!$B$7</f>
        <v>N.º</v>
      </c>
      <c r="F1252">
        <f>IF(Folha1!B115="","",Folha1!B115)</f>
        <v>105</v>
      </c>
    </row>
    <row r="1253" spans="1:7" x14ac:dyDescent="0.2">
      <c r="A1253" t="str">
        <f>Folha1!$A$101</f>
        <v>3. Serviço</v>
      </c>
      <c r="B1253" t="str">
        <f>Folha1!$A$109</f>
        <v>Serviço de alimentação e bebidas</v>
      </c>
      <c r="C1253" t="str">
        <f>Folha1!$C$7</f>
        <v>Requisitos</v>
      </c>
      <c r="F1253" t="str">
        <f>IF(Folha1!C115="","",Folha1!C115)</f>
        <v>24 horas de room service de bebidas e refeições ligeiras</v>
      </c>
    </row>
    <row r="1254" spans="1:7" x14ac:dyDescent="0.2">
      <c r="A1254" t="str">
        <f>Folha1!$A$101</f>
        <v>3. Serviço</v>
      </c>
      <c r="B1254" t="str">
        <f>Folha1!$A$109</f>
        <v>Serviço de alimentação e bebidas</v>
      </c>
      <c r="C1254" t="str">
        <f>Folha1!$D$7</f>
        <v>Pontos</v>
      </c>
      <c r="F1254">
        <f>IF(Folha1!D115="","",Folha1!D115)</f>
        <v>12</v>
      </c>
    </row>
    <row r="1255" spans="1:7" x14ac:dyDescent="0.2">
      <c r="A1255" t="str">
        <f>Folha1!$A$101</f>
        <v>3. Serviço</v>
      </c>
      <c r="B1255" t="str">
        <f>Folha1!$A$109</f>
        <v>Serviço de alimentação e bebidas</v>
      </c>
      <c r="C1255" t="s">
        <v>360</v>
      </c>
      <c r="F1255" t="str">
        <f>IF(Folha1!E115="","",Folha1!E115)</f>
        <v/>
      </c>
    </row>
    <row r="1256" spans="1:7" x14ac:dyDescent="0.2">
      <c r="A1256" t="str">
        <f>Folha1!$A$101</f>
        <v>3. Serviço</v>
      </c>
      <c r="B1256" t="str">
        <f>Folha1!$A$109</f>
        <v>Serviço de alimentação e bebidas</v>
      </c>
      <c r="C1256" t="s">
        <v>361</v>
      </c>
      <c r="F1256" t="str">
        <f>IF(Folha1!F115="","",Folha1!F115)</f>
        <v/>
      </c>
    </row>
    <row r="1257" spans="1:7" x14ac:dyDescent="0.2">
      <c r="A1257" t="str">
        <f>Folha1!$A$101</f>
        <v>3. Serviço</v>
      </c>
      <c r="B1257" t="str">
        <f>Folha1!$A$109</f>
        <v>Serviço de alimentação e bebidas</v>
      </c>
      <c r="C1257" t="s">
        <v>362</v>
      </c>
      <c r="F1257" t="str">
        <f>IF(Folha1!G115="","",Folha1!G115)</f>
        <v/>
      </c>
    </row>
    <row r="1258" spans="1:7" x14ac:dyDescent="0.2">
      <c r="A1258" t="str">
        <f>Folha1!$A$101</f>
        <v>3. Serviço</v>
      </c>
      <c r="B1258" t="str">
        <f>Folha1!$A$109</f>
        <v>Serviço de alimentação e bebidas</v>
      </c>
      <c r="C1258" t="s">
        <v>363</v>
      </c>
      <c r="F1258" t="str">
        <f>IF(Folha1!H115="","",Folha1!H115)</f>
        <v/>
      </c>
    </row>
    <row r="1259" spans="1:7" x14ac:dyDescent="0.2">
      <c r="A1259" t="str">
        <f>Folha1!$A$101</f>
        <v>3. Serviço</v>
      </c>
      <c r="B1259" t="str">
        <f>Folha1!$A$109</f>
        <v>Serviço de alimentação e bebidas</v>
      </c>
      <c r="C1259" t="s">
        <v>364</v>
      </c>
      <c r="F1259" t="str">
        <f>IF(Folha1!I115="","",Folha1!I115)</f>
        <v>Ob.</v>
      </c>
    </row>
    <row r="1260" spans="1:7" x14ac:dyDescent="0.2">
      <c r="A1260" t="str">
        <f>Folha1!$A$101</f>
        <v>3. Serviço</v>
      </c>
      <c r="B1260" t="str">
        <f>Folha1!$A$109</f>
        <v>Serviço de alimentação e bebidas</v>
      </c>
      <c r="C1260" t="s">
        <v>365</v>
      </c>
      <c r="F1260">
        <f>IF(Folha1!J115="ü","1",IF(Folha1!J115="Ø","0",IF(Folha1!J115="Ó","0",Folha1!J115)))</f>
        <v>0</v>
      </c>
      <c r="G1260" t="s">
        <v>332</v>
      </c>
    </row>
    <row r="1261" spans="1:7" x14ac:dyDescent="0.2">
      <c r="A1261" t="str">
        <f>Folha1!$A$101</f>
        <v>3. Serviço</v>
      </c>
      <c r="B1261" t="str">
        <f>Folha1!$A$109</f>
        <v>Serviço de alimentação e bebidas</v>
      </c>
      <c r="C1261" s="161" t="str">
        <f>Folha1!$K$7</f>
        <v>Parcial</v>
      </c>
      <c r="F1261" t="str">
        <f>IF(Folha1!K115="","",Folha1!K115)</f>
        <v>0</v>
      </c>
    </row>
    <row r="1262" spans="1:7" x14ac:dyDescent="0.2">
      <c r="A1262" t="str">
        <f>Folha1!$A$101</f>
        <v>3. Serviço</v>
      </c>
      <c r="B1262" t="str">
        <f>Folha1!$A$109</f>
        <v>Serviço de alimentação e bebidas</v>
      </c>
      <c r="C1262" t="str">
        <f>Folha1!$L$7</f>
        <v>Total</v>
      </c>
      <c r="F1262">
        <f>IF(Folha1!L115="","",Folha1!L115)</f>
        <v>0</v>
      </c>
    </row>
    <row r="1263" spans="1:7" x14ac:dyDescent="0.2">
      <c r="A1263" t="str">
        <f>Folha1!$A$101</f>
        <v>3. Serviço</v>
      </c>
      <c r="B1263" t="str">
        <f>Folha1!$A$109</f>
        <v>Serviço de alimentação e bebidas</v>
      </c>
      <c r="C1263" t="str">
        <f>Folha1!$M$7</f>
        <v>Observações</v>
      </c>
      <c r="F1263" t="str">
        <f>IF(Folha1!M115="","",Folha1!M115)</f>
        <v/>
      </c>
    </row>
    <row r="1264" spans="1:7" x14ac:dyDescent="0.2">
      <c r="A1264" t="str">
        <f>Folha1!$A$101</f>
        <v>3. Serviço</v>
      </c>
      <c r="B1264" t="str">
        <f>Folha1!$A$109</f>
        <v>Serviço de alimentação e bebidas</v>
      </c>
      <c r="C1264" t="str">
        <f>Folha1!$B$7</f>
        <v>N.º</v>
      </c>
      <c r="F1264">
        <f>IF(Folha1!B116="","",Folha1!B116)</f>
        <v>106</v>
      </c>
    </row>
    <row r="1265" spans="1:6" x14ac:dyDescent="0.2">
      <c r="A1265" t="str">
        <f>Folha1!$A$101</f>
        <v>3. Serviço</v>
      </c>
      <c r="B1265" t="str">
        <f>Folha1!$A$109</f>
        <v>Serviço de alimentação e bebidas</v>
      </c>
      <c r="C1265" t="str">
        <f>Folha1!$C$7</f>
        <v>Requisitos</v>
      </c>
      <c r="F1265" t="str">
        <f>IF(Folha1!C116="","",Folha1!C116)</f>
        <v>Menus especiais (por exemplo, vegetarianos, dietéticos, celíacos, desportivos)</v>
      </c>
    </row>
    <row r="1266" spans="1:6" x14ac:dyDescent="0.2">
      <c r="A1266" t="str">
        <f>Folha1!$A$101</f>
        <v>3. Serviço</v>
      </c>
      <c r="B1266" t="str">
        <f>Folha1!$A$109</f>
        <v>Serviço de alimentação e bebidas</v>
      </c>
      <c r="C1266" t="str">
        <f>Folha1!$D$7</f>
        <v>Pontos</v>
      </c>
      <c r="F1266">
        <f>IF(Folha1!D116="","",Folha1!D116)</f>
        <v>5</v>
      </c>
    </row>
    <row r="1267" spans="1:6" x14ac:dyDescent="0.2">
      <c r="A1267" t="str">
        <f>Folha1!$A$101</f>
        <v>3. Serviço</v>
      </c>
      <c r="B1267" t="str">
        <f>Folha1!$A$109</f>
        <v>Serviço de alimentação e bebidas</v>
      </c>
      <c r="C1267" t="s">
        <v>360</v>
      </c>
      <c r="F1267" t="str">
        <f>IF(Folha1!E116="","",Folha1!E116)</f>
        <v/>
      </c>
    </row>
    <row r="1268" spans="1:6" x14ac:dyDescent="0.2">
      <c r="A1268" t="str">
        <f>Folha1!$A$101</f>
        <v>3. Serviço</v>
      </c>
      <c r="B1268" t="str">
        <f>Folha1!$A$109</f>
        <v>Serviço de alimentação e bebidas</v>
      </c>
      <c r="C1268" t="s">
        <v>361</v>
      </c>
      <c r="F1268" t="str">
        <f>IF(Folha1!F116="","",Folha1!F116)</f>
        <v/>
      </c>
    </row>
    <row r="1269" spans="1:6" x14ac:dyDescent="0.2">
      <c r="A1269" t="str">
        <f>Folha1!$A$101</f>
        <v>3. Serviço</v>
      </c>
      <c r="B1269" t="str">
        <f>Folha1!$A$109</f>
        <v>Serviço de alimentação e bebidas</v>
      </c>
      <c r="C1269" t="s">
        <v>362</v>
      </c>
      <c r="F1269" t="str">
        <f>IF(Folha1!G116="","",Folha1!G116)</f>
        <v/>
      </c>
    </row>
    <row r="1270" spans="1:6" x14ac:dyDescent="0.2">
      <c r="A1270" t="str">
        <f>Folha1!$A$101</f>
        <v>3. Serviço</v>
      </c>
      <c r="B1270" t="str">
        <f>Folha1!$A$109</f>
        <v>Serviço de alimentação e bebidas</v>
      </c>
      <c r="C1270" t="s">
        <v>363</v>
      </c>
      <c r="F1270" t="str">
        <f>IF(Folha1!H116="","",Folha1!H116)</f>
        <v/>
      </c>
    </row>
    <row r="1271" spans="1:6" x14ac:dyDescent="0.2">
      <c r="A1271" t="str">
        <f>Folha1!$A$101</f>
        <v>3. Serviço</v>
      </c>
      <c r="B1271" t="str">
        <f>Folha1!$A$109</f>
        <v>Serviço de alimentação e bebidas</v>
      </c>
      <c r="C1271" t="s">
        <v>364</v>
      </c>
      <c r="F1271" t="str">
        <f>IF(Folha1!I116="","",Folha1!I116)</f>
        <v/>
      </c>
    </row>
    <row r="1272" spans="1:6" x14ac:dyDescent="0.2">
      <c r="A1272" t="str">
        <f>Folha1!$A$101</f>
        <v>3. Serviço</v>
      </c>
      <c r="B1272" t="str">
        <f>Folha1!$A$109</f>
        <v>Serviço de alimentação e bebidas</v>
      </c>
      <c r="C1272" t="s">
        <v>365</v>
      </c>
      <c r="F1272">
        <f>IF(Folha1!J116="ü","1",IF(Folha1!J116="Ø","0",IF(Folha1!J116="Ó","0",Folha1!J116)))</f>
        <v>0</v>
      </c>
    </row>
    <row r="1273" spans="1:6" x14ac:dyDescent="0.2">
      <c r="A1273" t="str">
        <f>Folha1!$A$101</f>
        <v>3. Serviço</v>
      </c>
      <c r="B1273" t="str">
        <f>Folha1!$A$109</f>
        <v>Serviço de alimentação e bebidas</v>
      </c>
      <c r="C1273" s="161" t="str">
        <f>Folha1!$K$7</f>
        <v>Parcial</v>
      </c>
      <c r="F1273" t="str">
        <f>IF(Folha1!K116="","",Folha1!K116)</f>
        <v>0</v>
      </c>
    </row>
    <row r="1274" spans="1:6" x14ac:dyDescent="0.2">
      <c r="A1274" t="str">
        <f>Folha1!$A$101</f>
        <v>3. Serviço</v>
      </c>
      <c r="B1274" t="str">
        <f>Folha1!$A$109</f>
        <v>Serviço de alimentação e bebidas</v>
      </c>
      <c r="C1274" t="str">
        <f>Folha1!$L$7</f>
        <v>Total</v>
      </c>
      <c r="F1274">
        <f>IF(Folha1!L116="","",Folha1!L116)</f>
        <v>0</v>
      </c>
    </row>
    <row r="1275" spans="1:6" x14ac:dyDescent="0.2">
      <c r="A1275" t="str">
        <f>Folha1!$A$101</f>
        <v>3. Serviço</v>
      </c>
      <c r="B1275" t="str">
        <f>Folha1!$A$109</f>
        <v>Serviço de alimentação e bebidas</v>
      </c>
      <c r="C1275" t="str">
        <f>Folha1!$M$7</f>
        <v>Observações</v>
      </c>
      <c r="F1275" t="str">
        <f>IF(Folha1!M116="","",Folha1!M116)</f>
        <v/>
      </c>
    </row>
    <row r="1276" spans="1:6" x14ac:dyDescent="0.2">
      <c r="A1276" t="str">
        <f>Folha1!$A$101</f>
        <v>3. Serviço</v>
      </c>
      <c r="B1276" t="str">
        <f>Folha1!$A$109</f>
        <v>Serviço de alimentação e bebidas</v>
      </c>
      <c r="C1276" t="str">
        <f>Folha1!$B$7</f>
        <v>N.º</v>
      </c>
      <c r="F1276">
        <f>IF(Folha1!B117="","",Folha1!B117)</f>
        <v>107</v>
      </c>
    </row>
    <row r="1277" spans="1:6" x14ac:dyDescent="0.2">
      <c r="A1277" t="str">
        <f>Folha1!$A$101</f>
        <v>3. Serviço</v>
      </c>
      <c r="B1277" t="str">
        <f>Folha1!$A$109</f>
        <v>Serviço de alimentação e bebidas</v>
      </c>
      <c r="C1277" t="str">
        <f>Folha1!$C$7</f>
        <v>Requisitos</v>
      </c>
      <c r="F1277" t="str">
        <f>IF(Folha1!C117="","",Folha1!C117)</f>
        <v>Menus infantis</v>
      </c>
    </row>
    <row r="1278" spans="1:6" x14ac:dyDescent="0.2">
      <c r="A1278" t="str">
        <f>Folha1!$A$101</f>
        <v>3. Serviço</v>
      </c>
      <c r="B1278" t="str">
        <f>Folha1!$A$109</f>
        <v>Serviço de alimentação e bebidas</v>
      </c>
      <c r="C1278" t="str">
        <f>Folha1!$D$7</f>
        <v>Pontos</v>
      </c>
      <c r="F1278">
        <f>IF(Folha1!D117="","",Folha1!D117)</f>
        <v>2</v>
      </c>
    </row>
    <row r="1279" spans="1:6" x14ac:dyDescent="0.2">
      <c r="A1279" t="str">
        <f>Folha1!$A$101</f>
        <v>3. Serviço</v>
      </c>
      <c r="B1279" t="str">
        <f>Folha1!$A$109</f>
        <v>Serviço de alimentação e bebidas</v>
      </c>
      <c r="C1279" t="s">
        <v>360</v>
      </c>
      <c r="F1279" t="str">
        <f>IF(Folha1!E117="","",Folha1!E117)</f>
        <v/>
      </c>
    </row>
    <row r="1280" spans="1:6" x14ac:dyDescent="0.2">
      <c r="A1280" t="str">
        <f>Folha1!$A$101</f>
        <v>3. Serviço</v>
      </c>
      <c r="B1280" t="str">
        <f>Folha1!$A$109</f>
        <v>Serviço de alimentação e bebidas</v>
      </c>
      <c r="C1280" t="s">
        <v>361</v>
      </c>
      <c r="F1280" t="str">
        <f>IF(Folha1!F117="","",Folha1!F117)</f>
        <v/>
      </c>
    </row>
    <row r="1281" spans="1:6" x14ac:dyDescent="0.2">
      <c r="A1281" t="str">
        <f>Folha1!$A$101</f>
        <v>3. Serviço</v>
      </c>
      <c r="B1281" t="str">
        <f>Folha1!$A$109</f>
        <v>Serviço de alimentação e bebidas</v>
      </c>
      <c r="C1281" t="s">
        <v>362</v>
      </c>
      <c r="F1281" t="str">
        <f>IF(Folha1!G117="","",Folha1!G117)</f>
        <v/>
      </c>
    </row>
    <row r="1282" spans="1:6" x14ac:dyDescent="0.2">
      <c r="A1282" t="str">
        <f>Folha1!$A$101</f>
        <v>3. Serviço</v>
      </c>
      <c r="B1282" t="str">
        <f>Folha1!$A$109</f>
        <v>Serviço de alimentação e bebidas</v>
      </c>
      <c r="C1282" t="s">
        <v>363</v>
      </c>
      <c r="F1282" t="str">
        <f>IF(Folha1!H117="","",Folha1!H117)</f>
        <v/>
      </c>
    </row>
    <row r="1283" spans="1:6" x14ac:dyDescent="0.2">
      <c r="A1283" t="str">
        <f>Folha1!$A$101</f>
        <v>3. Serviço</v>
      </c>
      <c r="B1283" t="str">
        <f>Folha1!$A$109</f>
        <v>Serviço de alimentação e bebidas</v>
      </c>
      <c r="C1283" t="s">
        <v>364</v>
      </c>
      <c r="F1283" t="str">
        <f>IF(Folha1!I117="","",Folha1!I117)</f>
        <v/>
      </c>
    </row>
    <row r="1284" spans="1:6" x14ac:dyDescent="0.2">
      <c r="A1284" t="str">
        <f>Folha1!$A$101</f>
        <v>3. Serviço</v>
      </c>
      <c r="B1284" t="str">
        <f>Folha1!$A$109</f>
        <v>Serviço de alimentação e bebidas</v>
      </c>
      <c r="C1284" t="s">
        <v>365</v>
      </c>
      <c r="F1284">
        <f>IF(Folha1!J117="ü","1",IF(Folha1!J117="Ø","0",IF(Folha1!J117="Ó","0",Folha1!J117)))</f>
        <v>0</v>
      </c>
    </row>
    <row r="1285" spans="1:6" x14ac:dyDescent="0.2">
      <c r="A1285" t="str">
        <f>Folha1!$A$101</f>
        <v>3. Serviço</v>
      </c>
      <c r="B1285" t="str">
        <f>Folha1!$A$109</f>
        <v>Serviço de alimentação e bebidas</v>
      </c>
      <c r="C1285" s="161" t="str">
        <f>Folha1!$K$7</f>
        <v>Parcial</v>
      </c>
      <c r="F1285" t="str">
        <f>IF(Folha1!K117="","",Folha1!K117)</f>
        <v>0</v>
      </c>
    </row>
    <row r="1286" spans="1:6" x14ac:dyDescent="0.2">
      <c r="A1286" t="str">
        <f>Folha1!$A$101</f>
        <v>3. Serviço</v>
      </c>
      <c r="B1286" t="str">
        <f>Folha1!$A$109</f>
        <v>Serviço de alimentação e bebidas</v>
      </c>
      <c r="C1286" t="str">
        <f>Folha1!$L$7</f>
        <v>Total</v>
      </c>
      <c r="F1286">
        <f>IF(Folha1!L117="","",Folha1!L117)</f>
        <v>0</v>
      </c>
    </row>
    <row r="1287" spans="1:6" x14ac:dyDescent="0.2">
      <c r="A1287" t="str">
        <f>Folha1!$A$101</f>
        <v>3. Serviço</v>
      </c>
      <c r="B1287" t="str">
        <f>Folha1!$A$109</f>
        <v>Serviço de alimentação e bebidas</v>
      </c>
      <c r="C1287" t="str">
        <f>Folha1!$M$7</f>
        <v>Observações</v>
      </c>
      <c r="F1287" t="str">
        <f>IF(Folha1!M117="","",Folha1!M117)</f>
        <v/>
      </c>
    </row>
    <row r="1288" spans="1:6" x14ac:dyDescent="0.2">
      <c r="A1288" t="str">
        <f>Folha1!$A$101</f>
        <v>3. Serviço</v>
      </c>
      <c r="B1288" t="str">
        <f>Folha1!$A$109</f>
        <v>Serviço de alimentação e bebidas</v>
      </c>
      <c r="C1288" t="str">
        <f>Folha1!$B$7</f>
        <v>N.º</v>
      </c>
      <c r="F1288">
        <f>IF(Folha1!B118="","",Folha1!B118)</f>
        <v>108</v>
      </c>
    </row>
    <row r="1289" spans="1:6" x14ac:dyDescent="0.2">
      <c r="A1289" t="str">
        <f>Folha1!$A$101</f>
        <v>3. Serviço</v>
      </c>
      <c r="B1289" t="str">
        <f>Folha1!$A$109</f>
        <v>Serviço de alimentação e bebidas</v>
      </c>
      <c r="C1289" t="str">
        <f>Folha1!$C$7</f>
        <v>Requisitos</v>
      </c>
      <c r="F1289" t="str">
        <f>IF(Folha1!C118="","",Folha1!C118)</f>
        <v>Carta de vinhos nacionais e estrangeiros, com indicação dos anos das colheitas, castas e outras informações relevantes</v>
      </c>
    </row>
    <row r="1290" spans="1:6" x14ac:dyDescent="0.2">
      <c r="A1290" t="str">
        <f>Folha1!$A$101</f>
        <v>3. Serviço</v>
      </c>
      <c r="B1290" t="str">
        <f>Folha1!$A$109</f>
        <v>Serviço de alimentação e bebidas</v>
      </c>
      <c r="C1290" t="str">
        <f>Folha1!$D$7</f>
        <v>Pontos</v>
      </c>
      <c r="F1290">
        <f>IF(Folha1!D118="","",Folha1!D118)</f>
        <v>5</v>
      </c>
    </row>
    <row r="1291" spans="1:6" x14ac:dyDescent="0.2">
      <c r="A1291" t="str">
        <f>Folha1!$A$101</f>
        <v>3. Serviço</v>
      </c>
      <c r="B1291" t="str">
        <f>Folha1!$A$109</f>
        <v>Serviço de alimentação e bebidas</v>
      </c>
      <c r="C1291" t="s">
        <v>360</v>
      </c>
      <c r="F1291" t="str">
        <f>IF(Folha1!E118="","",Folha1!E118)</f>
        <v/>
      </c>
    </row>
    <row r="1292" spans="1:6" x14ac:dyDescent="0.2">
      <c r="A1292" t="str">
        <f>Folha1!$A$101</f>
        <v>3. Serviço</v>
      </c>
      <c r="B1292" t="str">
        <f>Folha1!$A$109</f>
        <v>Serviço de alimentação e bebidas</v>
      </c>
      <c r="C1292" t="s">
        <v>361</v>
      </c>
      <c r="F1292" t="str">
        <f>IF(Folha1!F118="","",Folha1!F118)</f>
        <v/>
      </c>
    </row>
    <row r="1293" spans="1:6" x14ac:dyDescent="0.2">
      <c r="A1293" t="str">
        <f>Folha1!$A$101</f>
        <v>3. Serviço</v>
      </c>
      <c r="B1293" t="str">
        <f>Folha1!$A$109</f>
        <v>Serviço de alimentação e bebidas</v>
      </c>
      <c r="C1293" t="s">
        <v>362</v>
      </c>
      <c r="F1293" t="str">
        <f>IF(Folha1!G118="","",Folha1!G118)</f>
        <v/>
      </c>
    </row>
    <row r="1294" spans="1:6" x14ac:dyDescent="0.2">
      <c r="A1294" t="str">
        <f>Folha1!$A$101</f>
        <v>3. Serviço</v>
      </c>
      <c r="B1294" t="str">
        <f>Folha1!$A$109</f>
        <v>Serviço de alimentação e bebidas</v>
      </c>
      <c r="C1294" t="s">
        <v>363</v>
      </c>
      <c r="F1294" t="str">
        <f>IF(Folha1!H118="","",Folha1!H118)</f>
        <v/>
      </c>
    </row>
    <row r="1295" spans="1:6" x14ac:dyDescent="0.2">
      <c r="A1295" t="str">
        <f>Folha1!$A$101</f>
        <v>3. Serviço</v>
      </c>
      <c r="B1295" t="str">
        <f>Folha1!$A$109</f>
        <v>Serviço de alimentação e bebidas</v>
      </c>
      <c r="C1295" t="s">
        <v>364</v>
      </c>
      <c r="F1295" t="str">
        <f>IF(Folha1!I118="","",Folha1!I118)</f>
        <v/>
      </c>
    </row>
    <row r="1296" spans="1:6" x14ac:dyDescent="0.2">
      <c r="A1296" t="str">
        <f>Folha1!$A$101</f>
        <v>3. Serviço</v>
      </c>
      <c r="B1296" t="str">
        <f>Folha1!$A$109</f>
        <v>Serviço de alimentação e bebidas</v>
      </c>
      <c r="C1296" t="s">
        <v>365</v>
      </c>
      <c r="F1296">
        <f>IF(Folha1!J118="ü","1",IF(Folha1!J118="Ø","0",IF(Folha1!J118="Ó","0",Folha1!J118)))</f>
        <v>0</v>
      </c>
    </row>
    <row r="1297" spans="1:6" x14ac:dyDescent="0.2">
      <c r="A1297" t="str">
        <f>Folha1!$A$101</f>
        <v>3. Serviço</v>
      </c>
      <c r="B1297" t="str">
        <f>Folha1!$A$109</f>
        <v>Serviço de alimentação e bebidas</v>
      </c>
      <c r="C1297" s="161" t="str">
        <f>Folha1!$K$7</f>
        <v>Parcial</v>
      </c>
      <c r="F1297" t="str">
        <f>IF(Folha1!K118="","",Folha1!K118)</f>
        <v>0</v>
      </c>
    </row>
    <row r="1298" spans="1:6" x14ac:dyDescent="0.2">
      <c r="A1298" t="str">
        <f>Folha1!$A$101</f>
        <v>3. Serviço</v>
      </c>
      <c r="B1298" t="str">
        <f>Folha1!$A$109</f>
        <v>Serviço de alimentação e bebidas</v>
      </c>
      <c r="C1298" t="str">
        <f>Folha1!$L$7</f>
        <v>Total</v>
      </c>
      <c r="F1298">
        <f>IF(Folha1!L118="","",Folha1!L118)</f>
        <v>0</v>
      </c>
    </row>
    <row r="1299" spans="1:6" x14ac:dyDescent="0.2">
      <c r="A1299" t="str">
        <f>Folha1!$A$101</f>
        <v>3. Serviço</v>
      </c>
      <c r="B1299" t="str">
        <f>Folha1!$A$109</f>
        <v>Serviço de alimentação e bebidas</v>
      </c>
      <c r="C1299" t="str">
        <f>Folha1!$M$7</f>
        <v>Observações</v>
      </c>
      <c r="F1299" t="str">
        <f>IF(Folha1!M118="","",Folha1!M118)</f>
        <v/>
      </c>
    </row>
    <row r="1300" spans="1:6" x14ac:dyDescent="0.2">
      <c r="A1300" t="str">
        <f>Folha1!$A$101</f>
        <v>3. Serviço</v>
      </c>
      <c r="B1300" t="str">
        <f>Folha1!$A$109</f>
        <v>Serviço de alimentação e bebidas</v>
      </c>
      <c r="C1300" t="str">
        <f>Folha1!$B$7</f>
        <v>N.º</v>
      </c>
      <c r="F1300">
        <f>IF(Folha1!B119="","",Folha1!B119)</f>
        <v>109</v>
      </c>
    </row>
    <row r="1301" spans="1:6" x14ac:dyDescent="0.2">
      <c r="A1301" t="str">
        <f>Folha1!$A$101</f>
        <v>3. Serviço</v>
      </c>
      <c r="B1301" t="str">
        <f>Folha1!$A$109</f>
        <v>Serviço de alimentação e bebidas</v>
      </c>
      <c r="C1301" t="str">
        <f>Folha1!$C$7</f>
        <v>Requisitos</v>
      </c>
      <c r="F1301" t="str">
        <f>IF(Folha1!C119="","",Folha1!C119)</f>
        <v>Serviço de escanção ao almoço e ao jantar</v>
      </c>
    </row>
    <row r="1302" spans="1:6" x14ac:dyDescent="0.2">
      <c r="A1302" t="str">
        <f>Folha1!$A$101</f>
        <v>3. Serviço</v>
      </c>
      <c r="B1302" t="str">
        <f>Folha1!$A$109</f>
        <v>Serviço de alimentação e bebidas</v>
      </c>
      <c r="C1302" t="str">
        <f>Folha1!$D$7</f>
        <v>Pontos</v>
      </c>
      <c r="F1302">
        <f>IF(Folha1!D119="","",Folha1!D119)</f>
        <v>6</v>
      </c>
    </row>
    <row r="1303" spans="1:6" x14ac:dyDescent="0.2">
      <c r="A1303" t="str">
        <f>Folha1!$A$101</f>
        <v>3. Serviço</v>
      </c>
      <c r="B1303" t="str">
        <f>Folha1!$A$109</f>
        <v>Serviço de alimentação e bebidas</v>
      </c>
      <c r="C1303" t="s">
        <v>360</v>
      </c>
      <c r="F1303" t="str">
        <f>IF(Folha1!E119="","",Folha1!E119)</f>
        <v/>
      </c>
    </row>
    <row r="1304" spans="1:6" x14ac:dyDescent="0.2">
      <c r="A1304" t="str">
        <f>Folha1!$A$101</f>
        <v>3. Serviço</v>
      </c>
      <c r="B1304" t="str">
        <f>Folha1!$A$109</f>
        <v>Serviço de alimentação e bebidas</v>
      </c>
      <c r="C1304" t="s">
        <v>361</v>
      </c>
      <c r="F1304" t="str">
        <f>IF(Folha1!F119="","",Folha1!F119)</f>
        <v/>
      </c>
    </row>
    <row r="1305" spans="1:6" x14ac:dyDescent="0.2">
      <c r="A1305" t="str">
        <f>Folha1!$A$101</f>
        <v>3. Serviço</v>
      </c>
      <c r="B1305" t="str">
        <f>Folha1!$A$109</f>
        <v>Serviço de alimentação e bebidas</v>
      </c>
      <c r="C1305" t="s">
        <v>362</v>
      </c>
      <c r="F1305" t="str">
        <f>IF(Folha1!G119="","",Folha1!G119)</f>
        <v/>
      </c>
    </row>
    <row r="1306" spans="1:6" x14ac:dyDescent="0.2">
      <c r="A1306" t="str">
        <f>Folha1!$A$101</f>
        <v>3. Serviço</v>
      </c>
      <c r="B1306" t="str">
        <f>Folha1!$A$109</f>
        <v>Serviço de alimentação e bebidas</v>
      </c>
      <c r="C1306" t="s">
        <v>363</v>
      </c>
      <c r="F1306" t="str">
        <f>IF(Folha1!H119="","",Folha1!H119)</f>
        <v/>
      </c>
    </row>
    <row r="1307" spans="1:6" x14ac:dyDescent="0.2">
      <c r="A1307" t="str">
        <f>Folha1!$A$101</f>
        <v>3. Serviço</v>
      </c>
      <c r="B1307" t="str">
        <f>Folha1!$A$109</f>
        <v>Serviço de alimentação e bebidas</v>
      </c>
      <c r="C1307" t="s">
        <v>364</v>
      </c>
      <c r="F1307" t="str">
        <f>IF(Folha1!I119="","",Folha1!I119)</f>
        <v/>
      </c>
    </row>
    <row r="1308" spans="1:6" x14ac:dyDescent="0.2">
      <c r="A1308" t="str">
        <f>Folha1!$A$101</f>
        <v>3. Serviço</v>
      </c>
      <c r="B1308" t="str">
        <f>Folha1!$A$109</f>
        <v>Serviço de alimentação e bebidas</v>
      </c>
      <c r="C1308" t="s">
        <v>365</v>
      </c>
      <c r="F1308">
        <f>IF(Folha1!J119="ü","1",IF(Folha1!J119="Ø","0",IF(Folha1!J119="Ó","0",Folha1!J119)))</f>
        <v>0</v>
      </c>
    </row>
    <row r="1309" spans="1:6" x14ac:dyDescent="0.2">
      <c r="A1309" t="str">
        <f>Folha1!$A$101</f>
        <v>3. Serviço</v>
      </c>
      <c r="B1309" t="str">
        <f>Folha1!$A$109</f>
        <v>Serviço de alimentação e bebidas</v>
      </c>
      <c r="C1309" s="161" t="str">
        <f>Folha1!$K$7</f>
        <v>Parcial</v>
      </c>
      <c r="F1309" t="str">
        <f>IF(Folha1!K119="","",Folha1!K119)</f>
        <v>0</v>
      </c>
    </row>
    <row r="1310" spans="1:6" x14ac:dyDescent="0.2">
      <c r="A1310" t="str">
        <f>Folha1!$A$101</f>
        <v>3. Serviço</v>
      </c>
      <c r="B1310" t="str">
        <f>Folha1!$A$109</f>
        <v>Serviço de alimentação e bebidas</v>
      </c>
      <c r="C1310" t="str">
        <f>Folha1!$L$7</f>
        <v>Total</v>
      </c>
      <c r="F1310">
        <f>IF(Folha1!L119="","",Folha1!L119)</f>
        <v>0</v>
      </c>
    </row>
    <row r="1311" spans="1:6" x14ac:dyDescent="0.2">
      <c r="A1311" t="str">
        <f>Folha1!$A$101</f>
        <v>3. Serviço</v>
      </c>
      <c r="B1311" t="str">
        <f>Folha1!$A$109</f>
        <v>Serviço de alimentação e bebidas</v>
      </c>
      <c r="C1311" t="str">
        <f>Folha1!$M$7</f>
        <v>Observações</v>
      </c>
      <c r="F1311" t="str">
        <f>IF(Folha1!M119="","",Folha1!M119)</f>
        <v/>
      </c>
    </row>
    <row r="1312" spans="1:6" x14ac:dyDescent="0.2">
      <c r="A1312" t="str">
        <f>Folha1!$A$101</f>
        <v>3. Serviço</v>
      </c>
      <c r="B1312" t="str">
        <f>Folha1!$A$109</f>
        <v>Serviço de alimentação e bebidas</v>
      </c>
      <c r="C1312" t="str">
        <f>Folha1!$B$7</f>
        <v>N.º</v>
      </c>
      <c r="F1312">
        <f>IF(Folha1!B120="","",Folha1!B120)</f>
        <v>110</v>
      </c>
    </row>
    <row r="1313" spans="1:6" x14ac:dyDescent="0.2">
      <c r="A1313" t="str">
        <f>Folha1!$A$101</f>
        <v>3. Serviço</v>
      </c>
      <c r="B1313" t="str">
        <f>Folha1!$A$109</f>
        <v>Serviço de alimentação e bebidas</v>
      </c>
      <c r="C1313" t="str">
        <f>Folha1!$C$7</f>
        <v>Requisitos</v>
      </c>
      <c r="F1313" t="str">
        <f>IF(Folha1!C120="","",Folha1!C120)</f>
        <v>Restaurante com oferta de pratos da cozinha regional/local</v>
      </c>
    </row>
    <row r="1314" spans="1:6" x14ac:dyDescent="0.2">
      <c r="A1314" t="str">
        <f>Folha1!$A$101</f>
        <v>3. Serviço</v>
      </c>
      <c r="B1314" t="str">
        <f>Folha1!$A$109</f>
        <v>Serviço de alimentação e bebidas</v>
      </c>
      <c r="C1314" t="str">
        <f>Folha1!$D$7</f>
        <v>Pontos</v>
      </c>
      <c r="F1314">
        <f>IF(Folha1!D120="","",Folha1!D120)</f>
        <v>3</v>
      </c>
    </row>
    <row r="1315" spans="1:6" x14ac:dyDescent="0.2">
      <c r="A1315" t="str">
        <f>Folha1!$A$101</f>
        <v>3. Serviço</v>
      </c>
      <c r="B1315" t="str">
        <f>Folha1!$A$109</f>
        <v>Serviço de alimentação e bebidas</v>
      </c>
      <c r="C1315" t="s">
        <v>360</v>
      </c>
      <c r="F1315" t="str">
        <f>IF(Folha1!E120="","",Folha1!E120)</f>
        <v/>
      </c>
    </row>
    <row r="1316" spans="1:6" x14ac:dyDescent="0.2">
      <c r="A1316" t="str">
        <f>Folha1!$A$101</f>
        <v>3. Serviço</v>
      </c>
      <c r="B1316" t="str">
        <f>Folha1!$A$109</f>
        <v>Serviço de alimentação e bebidas</v>
      </c>
      <c r="C1316" t="s">
        <v>361</v>
      </c>
      <c r="F1316" t="str">
        <f>IF(Folha1!F120="","",Folha1!F120)</f>
        <v/>
      </c>
    </row>
    <row r="1317" spans="1:6" x14ac:dyDescent="0.2">
      <c r="A1317" t="str">
        <f>Folha1!$A$101</f>
        <v>3. Serviço</v>
      </c>
      <c r="B1317" t="str">
        <f>Folha1!$A$109</f>
        <v>Serviço de alimentação e bebidas</v>
      </c>
      <c r="C1317" t="s">
        <v>362</v>
      </c>
      <c r="F1317" t="str">
        <f>IF(Folha1!G120="","",Folha1!G120)</f>
        <v/>
      </c>
    </row>
    <row r="1318" spans="1:6" x14ac:dyDescent="0.2">
      <c r="A1318" t="str">
        <f>Folha1!$A$101</f>
        <v>3. Serviço</v>
      </c>
      <c r="B1318" t="str">
        <f>Folha1!$A$109</f>
        <v>Serviço de alimentação e bebidas</v>
      </c>
      <c r="C1318" t="s">
        <v>363</v>
      </c>
      <c r="F1318" t="str">
        <f>IF(Folha1!H120="","",Folha1!H120)</f>
        <v/>
      </c>
    </row>
    <row r="1319" spans="1:6" x14ac:dyDescent="0.2">
      <c r="A1319" t="str">
        <f>Folha1!$A$101</f>
        <v>3. Serviço</v>
      </c>
      <c r="B1319" t="str">
        <f>Folha1!$A$109</f>
        <v>Serviço de alimentação e bebidas</v>
      </c>
      <c r="C1319" t="s">
        <v>364</v>
      </c>
      <c r="F1319" t="str">
        <f>IF(Folha1!I120="","",Folha1!I120)</f>
        <v/>
      </c>
    </row>
    <row r="1320" spans="1:6" x14ac:dyDescent="0.2">
      <c r="A1320" t="str">
        <f>Folha1!$A$101</f>
        <v>3. Serviço</v>
      </c>
      <c r="B1320" t="str">
        <f>Folha1!$A$109</f>
        <v>Serviço de alimentação e bebidas</v>
      </c>
      <c r="C1320" t="s">
        <v>365</v>
      </c>
      <c r="F1320">
        <f>IF(Folha1!J120="ü","1",IF(Folha1!J120="Ø","0",IF(Folha1!J120="Ó","0",Folha1!J120)))</f>
        <v>0</v>
      </c>
    </row>
    <row r="1321" spans="1:6" x14ac:dyDescent="0.2">
      <c r="A1321" t="str">
        <f>Folha1!$A$101</f>
        <v>3. Serviço</v>
      </c>
      <c r="B1321" t="str">
        <f>Folha1!$A$109</f>
        <v>Serviço de alimentação e bebidas</v>
      </c>
      <c r="C1321" s="161" t="str">
        <f>Folha1!$K$7</f>
        <v>Parcial</v>
      </c>
      <c r="F1321" t="str">
        <f>IF(Folha1!K120="","",Folha1!K120)</f>
        <v>0</v>
      </c>
    </row>
    <row r="1322" spans="1:6" x14ac:dyDescent="0.2">
      <c r="A1322" t="str">
        <f>Folha1!$A$101</f>
        <v>3. Serviço</v>
      </c>
      <c r="B1322" t="str">
        <f>Folha1!$A$109</f>
        <v>Serviço de alimentação e bebidas</v>
      </c>
      <c r="C1322" t="str">
        <f>Folha1!$L$7</f>
        <v>Total</v>
      </c>
      <c r="F1322">
        <f>IF(Folha1!L120="","",Folha1!L120)</f>
        <v>0</v>
      </c>
    </row>
    <row r="1323" spans="1:6" x14ac:dyDescent="0.2">
      <c r="A1323" t="str">
        <f>Folha1!$A$101</f>
        <v>3. Serviço</v>
      </c>
      <c r="B1323" t="str">
        <f>Folha1!$A$109</f>
        <v>Serviço de alimentação e bebidas</v>
      </c>
      <c r="C1323" t="str">
        <f>Folha1!$M$7</f>
        <v>Observações</v>
      </c>
      <c r="F1323" t="str">
        <f>IF(Folha1!M120="","",Folha1!M120)</f>
        <v/>
      </c>
    </row>
    <row r="1324" spans="1:6" x14ac:dyDescent="0.2">
      <c r="A1324" t="str">
        <f>Folha1!$A$101</f>
        <v>3. Serviço</v>
      </c>
      <c r="B1324" t="str">
        <f>Folha1!$A$121</f>
        <v>Serviço de pequeno-almoço</v>
      </c>
      <c r="C1324" t="str">
        <f>Folha1!$B$7</f>
        <v>N.º</v>
      </c>
      <c r="F1324">
        <f>IF(Folha1!B121="","",Folha1!B121)</f>
        <v>111</v>
      </c>
    </row>
    <row r="1325" spans="1:6" x14ac:dyDescent="0.2">
      <c r="A1325" t="str">
        <f>Folha1!$A$101</f>
        <v>3. Serviço</v>
      </c>
      <c r="B1325" t="str">
        <f>Folha1!$A$121</f>
        <v>Serviço de pequeno-almoço</v>
      </c>
      <c r="C1325" t="str">
        <f>Folha1!$C$7</f>
        <v>Requisitos</v>
      </c>
      <c r="F1325" t="str">
        <f>IF(Folha1!C121="","",Folha1!C121)</f>
        <v>Serviço de pequeno-almoço</v>
      </c>
    </row>
    <row r="1326" spans="1:6" x14ac:dyDescent="0.2">
      <c r="A1326" t="str">
        <f>Folha1!$A$101</f>
        <v>3. Serviço</v>
      </c>
      <c r="B1326" t="str">
        <f>Folha1!$A$121</f>
        <v>Serviço de pequeno-almoço</v>
      </c>
      <c r="C1326" t="str">
        <f>Folha1!$D$7</f>
        <v>Pontos</v>
      </c>
      <c r="F1326" t="str">
        <f>IF(Folha1!D121="","",Folha1!D121)</f>
        <v>---</v>
      </c>
    </row>
    <row r="1327" spans="1:6" x14ac:dyDescent="0.2">
      <c r="A1327" t="str">
        <f>Folha1!$A$101</f>
        <v>3. Serviço</v>
      </c>
      <c r="B1327" t="str">
        <f>Folha1!$A$121</f>
        <v>Serviço de pequeno-almoço</v>
      </c>
      <c r="C1327" t="s">
        <v>360</v>
      </c>
      <c r="F1327" t="str">
        <f>IF(Folha1!E121="","",Folha1!E121)</f>
        <v>Ob.</v>
      </c>
    </row>
    <row r="1328" spans="1:6" x14ac:dyDescent="0.2">
      <c r="A1328" t="str">
        <f>Folha1!$A$101</f>
        <v>3. Serviço</v>
      </c>
      <c r="B1328" t="str">
        <f>Folha1!$A$121</f>
        <v>Serviço de pequeno-almoço</v>
      </c>
      <c r="C1328" t="s">
        <v>361</v>
      </c>
      <c r="F1328" t="str">
        <f>IF(Folha1!F121="","",Folha1!F121)</f>
        <v>Ob.</v>
      </c>
    </row>
    <row r="1329" spans="1:7" x14ac:dyDescent="0.2">
      <c r="A1329" t="str">
        <f>Folha1!$A$101</f>
        <v>3. Serviço</v>
      </c>
      <c r="B1329" t="str">
        <f>Folha1!$A$121</f>
        <v>Serviço de pequeno-almoço</v>
      </c>
      <c r="C1329" t="s">
        <v>362</v>
      </c>
      <c r="F1329" t="str">
        <f>IF(Folha1!G121="","",Folha1!G121)</f>
        <v>Ob.</v>
      </c>
    </row>
    <row r="1330" spans="1:7" x14ac:dyDescent="0.2">
      <c r="A1330" t="str">
        <f>Folha1!$A$101</f>
        <v>3. Serviço</v>
      </c>
      <c r="B1330" t="str">
        <f>Folha1!$A$121</f>
        <v>Serviço de pequeno-almoço</v>
      </c>
      <c r="C1330" t="s">
        <v>363</v>
      </c>
      <c r="F1330" t="str">
        <f>IF(Folha1!H121="","",Folha1!H121)</f>
        <v>NA</v>
      </c>
    </row>
    <row r="1331" spans="1:7" x14ac:dyDescent="0.2">
      <c r="A1331" t="str">
        <f>Folha1!$A$101</f>
        <v>3. Serviço</v>
      </c>
      <c r="B1331" t="str">
        <f>Folha1!$A$121</f>
        <v>Serviço de pequeno-almoço</v>
      </c>
      <c r="C1331" t="s">
        <v>364</v>
      </c>
      <c r="F1331" t="str">
        <f>IF(Folha1!I121="","",Folha1!I121)</f>
        <v>NA</v>
      </c>
    </row>
    <row r="1332" spans="1:7" x14ac:dyDescent="0.2">
      <c r="A1332" t="str">
        <f>Folha1!$A$101</f>
        <v>3. Serviço</v>
      </c>
      <c r="B1332" t="str">
        <f>Folha1!$A$121</f>
        <v>Serviço de pequeno-almoço</v>
      </c>
      <c r="C1332" t="s">
        <v>365</v>
      </c>
      <c r="F1332">
        <f>IF(Folha1!J121="ü","1",IF(Folha1!J121="Ø","0",IF(Folha1!J121="Ó","0",Folha1!J121)))</f>
        <v>0</v>
      </c>
      <c r="G1332" t="s">
        <v>333</v>
      </c>
    </row>
    <row r="1333" spans="1:7" x14ac:dyDescent="0.2">
      <c r="A1333" t="str">
        <f>Folha1!$A$101</f>
        <v>3. Serviço</v>
      </c>
      <c r="B1333" t="str">
        <f>Folha1!$A$121</f>
        <v>Serviço de pequeno-almoço</v>
      </c>
      <c r="C1333" s="161" t="str">
        <f>Folha1!$K$7</f>
        <v>Parcial</v>
      </c>
      <c r="F1333" t="str">
        <f>IF(Folha1!K121="","",Folha1!K121)</f>
        <v>0</v>
      </c>
    </row>
    <row r="1334" spans="1:7" x14ac:dyDescent="0.2">
      <c r="A1334" t="str">
        <f>Folha1!$A$101</f>
        <v>3. Serviço</v>
      </c>
      <c r="B1334" t="str">
        <f>Folha1!$A$121</f>
        <v>Serviço de pequeno-almoço</v>
      </c>
      <c r="C1334" t="str">
        <f>Folha1!$L$7</f>
        <v>Total</v>
      </c>
      <c r="F1334">
        <f>IF(Folha1!L121="","",Folha1!L121)</f>
        <v>0</v>
      </c>
    </row>
    <row r="1335" spans="1:7" x14ac:dyDescent="0.2">
      <c r="A1335" t="str">
        <f>Folha1!$A$101</f>
        <v>3. Serviço</v>
      </c>
      <c r="B1335" t="str">
        <f>Folha1!$A$121</f>
        <v>Serviço de pequeno-almoço</v>
      </c>
      <c r="C1335" t="str">
        <f>Folha1!$M$7</f>
        <v>Observações</v>
      </c>
      <c r="F1335" t="str">
        <f>IF(Folha1!M121="","",Folha1!M121)</f>
        <v/>
      </c>
    </row>
    <row r="1336" spans="1:7" x14ac:dyDescent="0.2">
      <c r="A1336" t="str">
        <f>Folha1!$A$101</f>
        <v>3. Serviço</v>
      </c>
      <c r="B1336" t="str">
        <f>Folha1!$A$121</f>
        <v>Serviço de pequeno-almoço</v>
      </c>
      <c r="C1336" t="str">
        <f>Folha1!$B$7</f>
        <v>N.º</v>
      </c>
      <c r="F1336">
        <f>IF(Folha1!B122="","",Folha1!B122)</f>
        <v>112</v>
      </c>
    </row>
    <row r="1337" spans="1:7" x14ac:dyDescent="0.2">
      <c r="A1337" t="str">
        <f>Folha1!$A$101</f>
        <v>3. Serviço</v>
      </c>
      <c r="B1337" t="str">
        <f>Folha1!$A$121</f>
        <v>Serviço de pequeno-almoço</v>
      </c>
      <c r="C1337" t="str">
        <f>Folha1!$C$7</f>
        <v>Requisitos</v>
      </c>
      <c r="F1337" t="str">
        <f>IF(Folha1!C122="","",Folha1!C122)</f>
        <v>Pequeno-almoço buffet ou à-la-carte</v>
      </c>
    </row>
    <row r="1338" spans="1:7" x14ac:dyDescent="0.2">
      <c r="A1338" t="str">
        <f>Folha1!$A$101</f>
        <v>3. Serviço</v>
      </c>
      <c r="B1338" t="str">
        <f>Folha1!$A$121</f>
        <v>Serviço de pequeno-almoço</v>
      </c>
      <c r="C1338" t="str">
        <f>Folha1!$D$7</f>
        <v>Pontos</v>
      </c>
      <c r="F1338">
        <f>IF(Folha1!D122="","",Folha1!D122)</f>
        <v>3</v>
      </c>
    </row>
    <row r="1339" spans="1:7" x14ac:dyDescent="0.2">
      <c r="A1339" t="str">
        <f>Folha1!$A$101</f>
        <v>3. Serviço</v>
      </c>
      <c r="B1339" t="str">
        <f>Folha1!$A$121</f>
        <v>Serviço de pequeno-almoço</v>
      </c>
      <c r="C1339" t="s">
        <v>360</v>
      </c>
      <c r="F1339" t="str">
        <f>IF(Folha1!E122="","",Folha1!E122)</f>
        <v/>
      </c>
    </row>
    <row r="1340" spans="1:7" x14ac:dyDescent="0.2">
      <c r="A1340" t="str">
        <f>Folha1!$A$101</f>
        <v>3. Serviço</v>
      </c>
      <c r="B1340" t="str">
        <f>Folha1!$A$121</f>
        <v>Serviço de pequeno-almoço</v>
      </c>
      <c r="C1340" t="s">
        <v>361</v>
      </c>
      <c r="F1340" t="str">
        <f>IF(Folha1!F122="","",Folha1!F122)</f>
        <v/>
      </c>
    </row>
    <row r="1341" spans="1:7" x14ac:dyDescent="0.2">
      <c r="A1341" t="str">
        <f>Folha1!$A$101</f>
        <v>3. Serviço</v>
      </c>
      <c r="B1341" t="str">
        <f>Folha1!$A$121</f>
        <v>Serviço de pequeno-almoço</v>
      </c>
      <c r="C1341" t="s">
        <v>362</v>
      </c>
      <c r="F1341" t="str">
        <f>IF(Folha1!G122="","",Folha1!G122)</f>
        <v/>
      </c>
    </row>
    <row r="1342" spans="1:7" x14ac:dyDescent="0.2">
      <c r="A1342" t="str">
        <f>Folha1!$A$101</f>
        <v>3. Serviço</v>
      </c>
      <c r="B1342" t="str">
        <f>Folha1!$A$121</f>
        <v>Serviço de pequeno-almoço</v>
      </c>
      <c r="C1342" t="s">
        <v>363</v>
      </c>
      <c r="F1342" t="str">
        <f>IF(Folha1!H122="","",Folha1!H122)</f>
        <v>Ob.</v>
      </c>
    </row>
    <row r="1343" spans="1:7" x14ac:dyDescent="0.2">
      <c r="A1343" t="str">
        <f>Folha1!$A$101</f>
        <v>3. Serviço</v>
      </c>
      <c r="B1343" t="str">
        <f>Folha1!$A$121</f>
        <v>Serviço de pequeno-almoço</v>
      </c>
      <c r="C1343" t="s">
        <v>364</v>
      </c>
      <c r="F1343" t="str">
        <f>IF(Folha1!I122="","",Folha1!I122)</f>
        <v>Ob.</v>
      </c>
    </row>
    <row r="1344" spans="1:7" x14ac:dyDescent="0.2">
      <c r="A1344" t="str">
        <f>Folha1!$A$101</f>
        <v>3. Serviço</v>
      </c>
      <c r="B1344" t="str">
        <f>Folha1!$A$121</f>
        <v>Serviço de pequeno-almoço</v>
      </c>
      <c r="C1344" t="s">
        <v>365</v>
      </c>
      <c r="F1344">
        <f>IF(Folha1!J122="ü","1",IF(Folha1!J122="Ø","0",IF(Folha1!J122="Ó","0",Folha1!J122)))</f>
        <v>0</v>
      </c>
      <c r="G1344" t="s">
        <v>333</v>
      </c>
    </row>
    <row r="1345" spans="1:7" x14ac:dyDescent="0.2">
      <c r="A1345" t="str">
        <f>Folha1!$A$101</f>
        <v>3. Serviço</v>
      </c>
      <c r="B1345" t="str">
        <f>Folha1!$A$121</f>
        <v>Serviço de pequeno-almoço</v>
      </c>
      <c r="C1345" s="161" t="str">
        <f>Folha1!$K$7</f>
        <v>Parcial</v>
      </c>
      <c r="F1345" t="str">
        <f>IF(Folha1!K122="","",Folha1!K122)</f>
        <v>0</v>
      </c>
    </row>
    <row r="1346" spans="1:7" x14ac:dyDescent="0.2">
      <c r="A1346" t="str">
        <f>Folha1!$A$101</f>
        <v>3. Serviço</v>
      </c>
      <c r="B1346" t="str">
        <f>Folha1!$A$121</f>
        <v>Serviço de pequeno-almoço</v>
      </c>
      <c r="C1346" t="str">
        <f>Folha1!$L$7</f>
        <v>Total</v>
      </c>
      <c r="F1346">
        <f>IF(Folha1!L122="","",Folha1!L122)</f>
        <v>0</v>
      </c>
    </row>
    <row r="1347" spans="1:7" x14ac:dyDescent="0.2">
      <c r="A1347" t="str">
        <f>Folha1!$A$101</f>
        <v>3. Serviço</v>
      </c>
      <c r="B1347" t="str">
        <f>Folha1!$A$121</f>
        <v>Serviço de pequeno-almoço</v>
      </c>
      <c r="C1347" t="str">
        <f>Folha1!$M$7</f>
        <v>Observações</v>
      </c>
      <c r="F1347" t="str">
        <f>IF(Folha1!M122="","",Folha1!M122)</f>
        <v/>
      </c>
    </row>
    <row r="1348" spans="1:7" x14ac:dyDescent="0.2">
      <c r="A1348" t="str">
        <f>Folha1!$A$101</f>
        <v>3. Serviço</v>
      </c>
      <c r="B1348" t="str">
        <f>Folha1!$A$121</f>
        <v>Serviço de pequeno-almoço</v>
      </c>
      <c r="C1348" t="str">
        <f>Folha1!$B$7</f>
        <v>N.º</v>
      </c>
      <c r="F1348">
        <f>IF(Folha1!B123="","",Folha1!B123)</f>
        <v>113</v>
      </c>
    </row>
    <row r="1349" spans="1:7" x14ac:dyDescent="0.2">
      <c r="A1349" t="str">
        <f>Folha1!$A$101</f>
        <v>3. Serviço</v>
      </c>
      <c r="B1349" t="str">
        <f>Folha1!$A$121</f>
        <v>Serviço de pequeno-almoço</v>
      </c>
      <c r="C1349" t="str">
        <f>Folha1!$C$7</f>
        <v>Requisitos</v>
      </c>
      <c r="F1349" t="str">
        <f>IF(Folha1!C123="","",Folha1!C123)</f>
        <v>Serviço de pequeno-almoço com a duração mínima de 4 horas</v>
      </c>
    </row>
    <row r="1350" spans="1:7" x14ac:dyDescent="0.2">
      <c r="A1350" t="str">
        <f>Folha1!$A$101</f>
        <v>3. Serviço</v>
      </c>
      <c r="B1350" t="str">
        <f>Folha1!$A$121</f>
        <v>Serviço de pequeno-almoço</v>
      </c>
      <c r="C1350" t="str">
        <f>Folha1!$D$7</f>
        <v>Pontos</v>
      </c>
      <c r="F1350">
        <f>IF(Folha1!D123="","",Folha1!D123)</f>
        <v>5</v>
      </c>
    </row>
    <row r="1351" spans="1:7" x14ac:dyDescent="0.2">
      <c r="A1351" t="str">
        <f>Folha1!$A$101</f>
        <v>3. Serviço</v>
      </c>
      <c r="B1351" t="str">
        <f>Folha1!$A$121</f>
        <v>Serviço de pequeno-almoço</v>
      </c>
      <c r="C1351" t="s">
        <v>360</v>
      </c>
      <c r="F1351" t="str">
        <f>IF(Folha1!E123="","",Folha1!E123)</f>
        <v/>
      </c>
    </row>
    <row r="1352" spans="1:7" x14ac:dyDescent="0.2">
      <c r="A1352" t="str">
        <f>Folha1!$A$101</f>
        <v>3. Serviço</v>
      </c>
      <c r="B1352" t="str">
        <f>Folha1!$A$121</f>
        <v>Serviço de pequeno-almoço</v>
      </c>
      <c r="C1352" t="s">
        <v>361</v>
      </c>
      <c r="F1352" t="str">
        <f>IF(Folha1!F123="","",Folha1!F123)</f>
        <v/>
      </c>
    </row>
    <row r="1353" spans="1:7" x14ac:dyDescent="0.2">
      <c r="A1353" t="str">
        <f>Folha1!$A$101</f>
        <v>3. Serviço</v>
      </c>
      <c r="B1353" t="str">
        <f>Folha1!$A$121</f>
        <v>Serviço de pequeno-almoço</v>
      </c>
      <c r="C1353" t="s">
        <v>362</v>
      </c>
      <c r="F1353" t="str">
        <f>IF(Folha1!G123="","",Folha1!G123)</f>
        <v/>
      </c>
    </row>
    <row r="1354" spans="1:7" x14ac:dyDescent="0.2">
      <c r="A1354" t="str">
        <f>Folha1!$A$101</f>
        <v>3. Serviço</v>
      </c>
      <c r="B1354" t="str">
        <f>Folha1!$A$121</f>
        <v>Serviço de pequeno-almoço</v>
      </c>
      <c r="C1354" t="s">
        <v>363</v>
      </c>
      <c r="F1354" t="str">
        <f>IF(Folha1!H123="","",Folha1!H123)</f>
        <v/>
      </c>
    </row>
    <row r="1355" spans="1:7" x14ac:dyDescent="0.2">
      <c r="A1355" t="str">
        <f>Folha1!$A$101</f>
        <v>3. Serviço</v>
      </c>
      <c r="B1355" t="str">
        <f>Folha1!$A$121</f>
        <v>Serviço de pequeno-almoço</v>
      </c>
      <c r="C1355" t="s">
        <v>364</v>
      </c>
      <c r="F1355" t="str">
        <f>IF(Folha1!I123="","",Folha1!I123)</f>
        <v/>
      </c>
    </row>
    <row r="1356" spans="1:7" x14ac:dyDescent="0.2">
      <c r="A1356" t="str">
        <f>Folha1!$A$101</f>
        <v>3. Serviço</v>
      </c>
      <c r="B1356" t="str">
        <f>Folha1!$A$121</f>
        <v>Serviço de pequeno-almoço</v>
      </c>
      <c r="C1356" t="s">
        <v>365</v>
      </c>
      <c r="F1356">
        <f>IF(Folha1!J123="ü","1",IF(Folha1!J123="Ø","0",IF(Folha1!J123="Ó","0",Folha1!J123)))</f>
        <v>0</v>
      </c>
      <c r="G1356" t="s">
        <v>333</v>
      </c>
    </row>
    <row r="1357" spans="1:7" x14ac:dyDescent="0.2">
      <c r="A1357" t="str">
        <f>Folha1!$A$101</f>
        <v>3. Serviço</v>
      </c>
      <c r="B1357" t="str">
        <f>Folha1!$A$121</f>
        <v>Serviço de pequeno-almoço</v>
      </c>
      <c r="C1357" s="161" t="str">
        <f>Folha1!$K$7</f>
        <v>Parcial</v>
      </c>
      <c r="F1357" t="str">
        <f>IF(Folha1!K123="","",Folha1!K123)</f>
        <v>0</v>
      </c>
    </row>
    <row r="1358" spans="1:7" x14ac:dyDescent="0.2">
      <c r="A1358" t="str">
        <f>Folha1!$A$101</f>
        <v>3. Serviço</v>
      </c>
      <c r="B1358" t="str">
        <f>Folha1!$A$121</f>
        <v>Serviço de pequeno-almoço</v>
      </c>
      <c r="C1358" t="str">
        <f>Folha1!$L$7</f>
        <v>Total</v>
      </c>
      <c r="F1358">
        <f>IF(Folha1!L123="","",Folha1!L123)</f>
        <v>0</v>
      </c>
    </row>
    <row r="1359" spans="1:7" x14ac:dyDescent="0.2">
      <c r="A1359" t="str">
        <f>Folha1!$A$101</f>
        <v>3. Serviço</v>
      </c>
      <c r="B1359" t="str">
        <f>Folha1!$A$121</f>
        <v>Serviço de pequeno-almoço</v>
      </c>
      <c r="C1359" t="str">
        <f>Folha1!$M$7</f>
        <v>Observações</v>
      </c>
      <c r="F1359" t="str">
        <f>IF(Folha1!M123="","",Folha1!M123)</f>
        <v/>
      </c>
    </row>
    <row r="1360" spans="1:7" x14ac:dyDescent="0.2">
      <c r="A1360" t="str">
        <f>Folha1!$A$101</f>
        <v>3. Serviço</v>
      </c>
      <c r="B1360" t="str">
        <f>Folha1!$A$121</f>
        <v>Serviço de pequeno-almoço</v>
      </c>
      <c r="C1360" t="str">
        <f>Folha1!$B$7</f>
        <v>N.º</v>
      </c>
      <c r="F1360">
        <f>IF(Folha1!B124="","",Folha1!B124)</f>
        <v>114</v>
      </c>
    </row>
    <row r="1361" spans="1:6" x14ac:dyDescent="0.2">
      <c r="A1361" t="str">
        <f>Folha1!$A$101</f>
        <v>3. Serviço</v>
      </c>
      <c r="B1361" t="str">
        <f>Folha1!$A$121</f>
        <v>Serviço de pequeno-almoço</v>
      </c>
      <c r="C1361" t="str">
        <f>Folha1!$C$7</f>
        <v>Requisitos</v>
      </c>
      <c r="F1361" t="str">
        <f>IF(Folha1!C124="","",Folha1!C124)</f>
        <v>Pequeno-almoço à-la-carte nas UA</v>
      </c>
    </row>
    <row r="1362" spans="1:6" x14ac:dyDescent="0.2">
      <c r="A1362" t="str">
        <f>Folha1!$A$101</f>
        <v>3. Serviço</v>
      </c>
      <c r="B1362" t="str">
        <f>Folha1!$A$121</f>
        <v>Serviço de pequeno-almoço</v>
      </c>
      <c r="C1362" t="str">
        <f>Folha1!$D$7</f>
        <v>Pontos</v>
      </c>
      <c r="F1362">
        <f>IF(Folha1!D124="","",Folha1!D124)</f>
        <v>4</v>
      </c>
    </row>
    <row r="1363" spans="1:6" x14ac:dyDescent="0.2">
      <c r="A1363" t="str">
        <f>Folha1!$A$101</f>
        <v>3. Serviço</v>
      </c>
      <c r="B1363" t="str">
        <f>Folha1!$A$121</f>
        <v>Serviço de pequeno-almoço</v>
      </c>
      <c r="C1363" t="s">
        <v>360</v>
      </c>
      <c r="F1363" t="str">
        <f>IF(Folha1!E124="","",Folha1!E124)</f>
        <v/>
      </c>
    </row>
    <row r="1364" spans="1:6" x14ac:dyDescent="0.2">
      <c r="A1364" t="str">
        <f>Folha1!$A$101</f>
        <v>3. Serviço</v>
      </c>
      <c r="B1364" t="str">
        <f>Folha1!$A$121</f>
        <v>Serviço de pequeno-almoço</v>
      </c>
      <c r="C1364" t="s">
        <v>361</v>
      </c>
      <c r="F1364" t="str">
        <f>IF(Folha1!F124="","",Folha1!F124)</f>
        <v/>
      </c>
    </row>
    <row r="1365" spans="1:6" x14ac:dyDescent="0.2">
      <c r="A1365" t="str">
        <f>Folha1!$A$101</f>
        <v>3. Serviço</v>
      </c>
      <c r="B1365" t="str">
        <f>Folha1!$A$121</f>
        <v>Serviço de pequeno-almoço</v>
      </c>
      <c r="C1365" t="s">
        <v>362</v>
      </c>
      <c r="F1365" t="str">
        <f>IF(Folha1!G124="","",Folha1!G124)</f>
        <v/>
      </c>
    </row>
    <row r="1366" spans="1:6" x14ac:dyDescent="0.2">
      <c r="A1366" t="str">
        <f>Folha1!$A$101</f>
        <v>3. Serviço</v>
      </c>
      <c r="B1366" t="str">
        <f>Folha1!$A$121</f>
        <v>Serviço de pequeno-almoço</v>
      </c>
      <c r="C1366" t="s">
        <v>363</v>
      </c>
      <c r="F1366" t="str">
        <f>IF(Folha1!H124="","",Folha1!H124)</f>
        <v/>
      </c>
    </row>
    <row r="1367" spans="1:6" x14ac:dyDescent="0.2">
      <c r="A1367" t="str">
        <f>Folha1!$A$101</f>
        <v>3. Serviço</v>
      </c>
      <c r="B1367" t="str">
        <f>Folha1!$A$121</f>
        <v>Serviço de pequeno-almoço</v>
      </c>
      <c r="C1367" t="s">
        <v>364</v>
      </c>
      <c r="F1367" t="str">
        <f>IF(Folha1!I124="","",Folha1!I124)</f>
        <v>Ob.</v>
      </c>
    </row>
    <row r="1368" spans="1:6" x14ac:dyDescent="0.2">
      <c r="A1368" t="str">
        <f>Folha1!$A$101</f>
        <v>3. Serviço</v>
      </c>
      <c r="B1368" t="str">
        <f>Folha1!$A$121</f>
        <v>Serviço de pequeno-almoço</v>
      </c>
      <c r="C1368" t="s">
        <v>365</v>
      </c>
      <c r="F1368">
        <f>IF(Folha1!J124="ü","1",IF(Folha1!J124="Ø","0",IF(Folha1!J124="Ó","0",Folha1!J124)))</f>
        <v>0</v>
      </c>
    </row>
    <row r="1369" spans="1:6" x14ac:dyDescent="0.2">
      <c r="A1369" t="str">
        <f>Folha1!$A$101</f>
        <v>3. Serviço</v>
      </c>
      <c r="B1369" t="str">
        <f>Folha1!$A$121</f>
        <v>Serviço de pequeno-almoço</v>
      </c>
      <c r="C1369" s="161" t="str">
        <f>Folha1!$K$7</f>
        <v>Parcial</v>
      </c>
      <c r="F1369" t="str">
        <f>IF(Folha1!K124="","",Folha1!K124)</f>
        <v>0</v>
      </c>
    </row>
    <row r="1370" spans="1:6" x14ac:dyDescent="0.2">
      <c r="A1370" t="str">
        <f>Folha1!$A$101</f>
        <v>3. Serviço</v>
      </c>
      <c r="B1370" t="str">
        <f>Folha1!$A$121</f>
        <v>Serviço de pequeno-almoço</v>
      </c>
      <c r="C1370" t="str">
        <f>Folha1!$L$7</f>
        <v>Total</v>
      </c>
      <c r="F1370">
        <f>IF(Folha1!L124="","",Folha1!L124)</f>
        <v>0</v>
      </c>
    </row>
    <row r="1371" spans="1:6" x14ac:dyDescent="0.2">
      <c r="A1371" t="str">
        <f>Folha1!$A$101</f>
        <v>3. Serviço</v>
      </c>
      <c r="B1371" t="str">
        <f>Folha1!$A$121</f>
        <v>Serviço de pequeno-almoço</v>
      </c>
      <c r="C1371" t="str">
        <f>Folha1!$M$7</f>
        <v>Observações</v>
      </c>
      <c r="F1371" t="str">
        <f>IF(Folha1!M124="","",Folha1!M124)</f>
        <v/>
      </c>
    </row>
    <row r="1372" spans="1:6" x14ac:dyDescent="0.2">
      <c r="A1372" t="str">
        <f>Folha1!$A$101</f>
        <v>3. Serviço</v>
      </c>
      <c r="B1372" t="str">
        <f>Folha1!$A$125</f>
        <v>Serviço de receção e acolhimento</v>
      </c>
      <c r="C1372" t="str">
        <f>Folha1!$B$7</f>
        <v>N.º</v>
      </c>
      <c r="F1372">
        <f>IF(Folha1!B125="","",Folha1!B125)</f>
        <v>115</v>
      </c>
    </row>
    <row r="1373" spans="1:6" x14ac:dyDescent="0.2">
      <c r="A1373" t="str">
        <f>Folha1!$A$101</f>
        <v>3. Serviço</v>
      </c>
      <c r="B1373" t="str">
        <f>Folha1!$A$125</f>
        <v>Serviço de receção e acolhimento</v>
      </c>
      <c r="C1373" t="str">
        <f>Folha1!$C$7</f>
        <v>Requisitos</v>
      </c>
      <c r="F1373" t="str">
        <f>IF(Folha1!C125="","",Folha1!C125)</f>
        <v>Serviço de atendimento permanente (presencial ou automático)</v>
      </c>
    </row>
    <row r="1374" spans="1:6" x14ac:dyDescent="0.2">
      <c r="A1374" t="str">
        <f>Folha1!$A$101</f>
        <v>3. Serviço</v>
      </c>
      <c r="B1374" t="str">
        <f>Folha1!$A$125</f>
        <v>Serviço de receção e acolhimento</v>
      </c>
      <c r="C1374" t="str">
        <f>Folha1!$D$7</f>
        <v>Pontos</v>
      </c>
      <c r="F1374" t="str">
        <f>IF(Folha1!D125="","",Folha1!D125)</f>
        <v>---</v>
      </c>
    </row>
    <row r="1375" spans="1:6" x14ac:dyDescent="0.2">
      <c r="A1375" t="str">
        <f>Folha1!$A$101</f>
        <v>3. Serviço</v>
      </c>
      <c r="B1375" t="str">
        <f>Folha1!$A$125</f>
        <v>Serviço de receção e acolhimento</v>
      </c>
      <c r="C1375" t="s">
        <v>360</v>
      </c>
      <c r="F1375" t="str">
        <f>IF(Folha1!E125="","",Folha1!E125)</f>
        <v>Ob.</v>
      </c>
    </row>
    <row r="1376" spans="1:6" x14ac:dyDescent="0.2">
      <c r="A1376" t="str">
        <f>Folha1!$A$101</f>
        <v>3. Serviço</v>
      </c>
      <c r="B1376" t="str">
        <f>Folha1!$A$125</f>
        <v>Serviço de receção e acolhimento</v>
      </c>
      <c r="C1376" t="s">
        <v>361</v>
      </c>
      <c r="F1376" t="str">
        <f>IF(Folha1!F125="","",Folha1!F125)</f>
        <v>Ob.</v>
      </c>
    </row>
    <row r="1377" spans="1:6" x14ac:dyDescent="0.2">
      <c r="A1377" t="str">
        <f>Folha1!$A$101</f>
        <v>3. Serviço</v>
      </c>
      <c r="B1377" t="str">
        <f>Folha1!$A$125</f>
        <v>Serviço de receção e acolhimento</v>
      </c>
      <c r="C1377" t="s">
        <v>362</v>
      </c>
      <c r="F1377" t="str">
        <f>IF(Folha1!G125="","",Folha1!G125)</f>
        <v>Ob.</v>
      </c>
    </row>
    <row r="1378" spans="1:6" x14ac:dyDescent="0.2">
      <c r="A1378" t="str">
        <f>Folha1!$A$101</f>
        <v>3. Serviço</v>
      </c>
      <c r="B1378" t="str">
        <f>Folha1!$A$125</f>
        <v>Serviço de receção e acolhimento</v>
      </c>
      <c r="C1378" t="s">
        <v>363</v>
      </c>
      <c r="F1378" t="str">
        <f>IF(Folha1!H125="","",Folha1!H125)</f>
        <v>Ob.</v>
      </c>
    </row>
    <row r="1379" spans="1:6" x14ac:dyDescent="0.2">
      <c r="A1379" t="str">
        <f>Folha1!$A$101</f>
        <v>3. Serviço</v>
      </c>
      <c r="B1379" t="str">
        <f>Folha1!$A$125</f>
        <v>Serviço de receção e acolhimento</v>
      </c>
      <c r="C1379" t="s">
        <v>364</v>
      </c>
      <c r="F1379" t="str">
        <f>IF(Folha1!I125="","",Folha1!I125)</f>
        <v>NA</v>
      </c>
    </row>
    <row r="1380" spans="1:6" x14ac:dyDescent="0.2">
      <c r="A1380" t="str">
        <f>Folha1!$A$101</f>
        <v>3. Serviço</v>
      </c>
      <c r="B1380" t="str">
        <f>Folha1!$A$125</f>
        <v>Serviço de receção e acolhimento</v>
      </c>
      <c r="C1380" t="s">
        <v>365</v>
      </c>
      <c r="F1380">
        <f>IF(Folha1!J125="ü","1",IF(Folha1!J125="Ø","0",IF(Folha1!J125="Ó","0",Folha1!J125)))</f>
        <v>0</v>
      </c>
    </row>
    <row r="1381" spans="1:6" x14ac:dyDescent="0.2">
      <c r="A1381" t="str">
        <f>Folha1!$A$101</f>
        <v>3. Serviço</v>
      </c>
      <c r="B1381" t="str">
        <f>Folha1!$A$125</f>
        <v>Serviço de receção e acolhimento</v>
      </c>
      <c r="C1381" s="161" t="str">
        <f>Folha1!$K$7</f>
        <v>Parcial</v>
      </c>
      <c r="F1381" t="str">
        <f>IF(Folha1!K125="","",Folha1!K125)</f>
        <v>0</v>
      </c>
    </row>
    <row r="1382" spans="1:6" x14ac:dyDescent="0.2">
      <c r="A1382" t="str">
        <f>Folha1!$A$101</f>
        <v>3. Serviço</v>
      </c>
      <c r="B1382" t="str">
        <f>Folha1!$A$125</f>
        <v>Serviço de receção e acolhimento</v>
      </c>
      <c r="C1382" t="str">
        <f>Folha1!$L$7</f>
        <v>Total</v>
      </c>
      <c r="F1382">
        <f>IF(Folha1!L125="","",Folha1!L125)</f>
        <v>0</v>
      </c>
    </row>
    <row r="1383" spans="1:6" x14ac:dyDescent="0.2">
      <c r="A1383" t="str">
        <f>Folha1!$A$101</f>
        <v>3. Serviço</v>
      </c>
      <c r="B1383" t="str">
        <f>Folha1!$A$125</f>
        <v>Serviço de receção e acolhimento</v>
      </c>
      <c r="C1383" t="str">
        <f>Folha1!$M$7</f>
        <v>Observações</v>
      </c>
      <c r="F1383" t="str">
        <f>IF(Folha1!M125="","",Folha1!M125)</f>
        <v/>
      </c>
    </row>
    <row r="1384" spans="1:6" x14ac:dyDescent="0.2">
      <c r="A1384" t="str">
        <f>Folha1!$A$101</f>
        <v>3. Serviço</v>
      </c>
      <c r="B1384" t="str">
        <f>Folha1!$A$125</f>
        <v>Serviço de receção e acolhimento</v>
      </c>
      <c r="C1384" t="str">
        <f>Folha1!$B$7</f>
        <v>N.º</v>
      </c>
      <c r="F1384">
        <f>IF(Folha1!B126="","",Folha1!B126)</f>
        <v>116</v>
      </c>
    </row>
    <row r="1385" spans="1:6" x14ac:dyDescent="0.2">
      <c r="A1385" t="str">
        <f>Folha1!$A$101</f>
        <v>3. Serviço</v>
      </c>
      <c r="B1385" t="str">
        <f>Folha1!$A$125</f>
        <v>Serviço de receção e acolhimento</v>
      </c>
      <c r="C1385" t="str">
        <f>Folha1!$C$7</f>
        <v>Requisitos</v>
      </c>
      <c r="F1385" t="str">
        <f>IF(Folha1!C126="","",Folha1!C126)</f>
        <v>Serviço de receção presencial 16 horas</v>
      </c>
    </row>
    <row r="1386" spans="1:6" x14ac:dyDescent="0.2">
      <c r="A1386" t="str">
        <f>Folha1!$A$101</f>
        <v>3. Serviço</v>
      </c>
      <c r="B1386" t="str">
        <f>Folha1!$A$125</f>
        <v>Serviço de receção e acolhimento</v>
      </c>
      <c r="C1386" t="str">
        <f>Folha1!$D$7</f>
        <v>Pontos</v>
      </c>
      <c r="F1386" t="str">
        <f>IF(Folha1!D126="","",Folha1!D126)</f>
        <v>2pts por cada 8h opcionais</v>
      </c>
    </row>
    <row r="1387" spans="1:6" x14ac:dyDescent="0.2">
      <c r="A1387" t="str">
        <f>Folha1!$A$101</f>
        <v>3. Serviço</v>
      </c>
      <c r="B1387" t="str">
        <f>Folha1!$A$125</f>
        <v>Serviço de receção e acolhimento</v>
      </c>
      <c r="C1387" t="s">
        <v>360</v>
      </c>
      <c r="F1387" t="str">
        <f>IF(Folha1!E126="","",Folha1!E126)</f>
        <v/>
      </c>
    </row>
    <row r="1388" spans="1:6" x14ac:dyDescent="0.2">
      <c r="A1388" t="str">
        <f>Folha1!$A$101</f>
        <v>3. Serviço</v>
      </c>
      <c r="B1388" t="str">
        <f>Folha1!$A$125</f>
        <v>Serviço de receção e acolhimento</v>
      </c>
      <c r="C1388" t="s">
        <v>361</v>
      </c>
      <c r="F1388" t="str">
        <f>IF(Folha1!F126="","",Folha1!F126)</f>
        <v/>
      </c>
    </row>
    <row r="1389" spans="1:6" x14ac:dyDescent="0.2">
      <c r="A1389" t="str">
        <f>Folha1!$A$101</f>
        <v>3. Serviço</v>
      </c>
      <c r="B1389" t="str">
        <f>Folha1!$A$125</f>
        <v>Serviço de receção e acolhimento</v>
      </c>
      <c r="C1389" t="s">
        <v>362</v>
      </c>
      <c r="F1389" t="str">
        <f>IF(Folha1!G126="","",Folha1!G126)</f>
        <v>Ob.</v>
      </c>
    </row>
    <row r="1390" spans="1:6" x14ac:dyDescent="0.2">
      <c r="A1390" t="str">
        <f>Folha1!$A$101</f>
        <v>3. Serviço</v>
      </c>
      <c r="B1390" t="str">
        <f>Folha1!$A$125</f>
        <v>Serviço de receção e acolhimento</v>
      </c>
      <c r="C1390" t="s">
        <v>363</v>
      </c>
      <c r="F1390" t="str">
        <f>IF(Folha1!H126="","",Folha1!H126)</f>
        <v>Ob.</v>
      </c>
    </row>
    <row r="1391" spans="1:6" x14ac:dyDescent="0.2">
      <c r="A1391" t="str">
        <f>Folha1!$A$101</f>
        <v>3. Serviço</v>
      </c>
      <c r="B1391" t="str">
        <f>Folha1!$A$125</f>
        <v>Serviço de receção e acolhimento</v>
      </c>
      <c r="C1391" t="s">
        <v>364</v>
      </c>
      <c r="F1391" t="str">
        <f>IF(Folha1!I126="","",Folha1!I126)</f>
        <v>NA</v>
      </c>
    </row>
    <row r="1392" spans="1:6" x14ac:dyDescent="0.2">
      <c r="A1392" t="str">
        <f>Folha1!$A$101</f>
        <v>3. Serviço</v>
      </c>
      <c r="B1392" t="str">
        <f>Folha1!$A$125</f>
        <v>Serviço de receção e acolhimento</v>
      </c>
      <c r="C1392" t="s">
        <v>365</v>
      </c>
      <c r="F1392">
        <f>IF(Folha1!J126="ü","1",IF(Folha1!J126="Ø","0",IF(Folha1!J126="Ó","0",Folha1!J126)))</f>
        <v>0</v>
      </c>
    </row>
    <row r="1393" spans="1:6" x14ac:dyDescent="0.2">
      <c r="A1393" t="str">
        <f>Folha1!$A$101</f>
        <v>3. Serviço</v>
      </c>
      <c r="B1393" t="str">
        <f>Folha1!$A$125</f>
        <v>Serviço de receção e acolhimento</v>
      </c>
      <c r="C1393" s="161" t="str">
        <f>Folha1!$K$7</f>
        <v>Parcial</v>
      </c>
      <c r="F1393">
        <f>IF(Folha1!K126="","",Folha1!K126)</f>
        <v>0</v>
      </c>
    </row>
    <row r="1394" spans="1:6" x14ac:dyDescent="0.2">
      <c r="A1394" t="str">
        <f>Folha1!$A$101</f>
        <v>3. Serviço</v>
      </c>
      <c r="B1394" t="str">
        <f>Folha1!$A$125</f>
        <v>Serviço de receção e acolhimento</v>
      </c>
      <c r="C1394" t="str">
        <f>Folha1!$L$7</f>
        <v>Total</v>
      </c>
      <c r="F1394">
        <f>IF(Folha1!L126="","",Folha1!L126)</f>
        <v>0</v>
      </c>
    </row>
    <row r="1395" spans="1:6" x14ac:dyDescent="0.2">
      <c r="A1395" t="str">
        <f>Folha1!$A$101</f>
        <v>3. Serviço</v>
      </c>
      <c r="B1395" t="str">
        <f>Folha1!$A$125</f>
        <v>Serviço de receção e acolhimento</v>
      </c>
      <c r="C1395" t="str">
        <f>Folha1!$M$7</f>
        <v>Observações</v>
      </c>
      <c r="F1395" t="str">
        <f>IF(Folha1!M126="","",Folha1!M126)</f>
        <v/>
      </c>
    </row>
    <row r="1396" spans="1:6" x14ac:dyDescent="0.2">
      <c r="A1396" t="str">
        <f>Folha1!$A$101</f>
        <v>3. Serviço</v>
      </c>
      <c r="B1396" t="str">
        <f>Folha1!$A$125</f>
        <v>Serviço de receção e acolhimento</v>
      </c>
      <c r="C1396" t="str">
        <f>Folha1!$B$7</f>
        <v>N.º</v>
      </c>
      <c r="F1396">
        <f>IF(Folha1!B127="","",Folha1!B127)</f>
        <v>117</v>
      </c>
    </row>
    <row r="1397" spans="1:6" x14ac:dyDescent="0.2">
      <c r="A1397" t="str">
        <f>Folha1!$A$101</f>
        <v>3. Serviço</v>
      </c>
      <c r="B1397" t="str">
        <f>Folha1!$A$125</f>
        <v>Serviço de receção e acolhimento</v>
      </c>
      <c r="C1397" t="str">
        <f>Folha1!$C$7</f>
        <v>Requisitos</v>
      </c>
      <c r="F1397" t="str">
        <f>IF(Folha1!C127="","",Folha1!C127)</f>
        <v>Serviço de receção presencial 24 horas</v>
      </c>
    </row>
    <row r="1398" spans="1:6" x14ac:dyDescent="0.2">
      <c r="A1398" t="str">
        <f>Folha1!$A$101</f>
        <v>3. Serviço</v>
      </c>
      <c r="B1398" t="str">
        <f>Folha1!$A$125</f>
        <v>Serviço de receção e acolhimento</v>
      </c>
      <c r="C1398" t="str">
        <f>Folha1!$D$7</f>
        <v>Pontos</v>
      </c>
      <c r="F1398" t="str">
        <f>IF(Folha1!D127="","",Folha1!D127)</f>
        <v>2pts por cada 8h opcionais</v>
      </c>
    </row>
    <row r="1399" spans="1:6" x14ac:dyDescent="0.2">
      <c r="A1399" t="str">
        <f>Folha1!$A$101</f>
        <v>3. Serviço</v>
      </c>
      <c r="B1399" t="str">
        <f>Folha1!$A$125</f>
        <v>Serviço de receção e acolhimento</v>
      </c>
      <c r="C1399" t="s">
        <v>360</v>
      </c>
      <c r="F1399" t="str">
        <f>IF(Folha1!E127="","",Folha1!E127)</f>
        <v/>
      </c>
    </row>
    <row r="1400" spans="1:6" x14ac:dyDescent="0.2">
      <c r="A1400" t="str">
        <f>Folha1!$A$101</f>
        <v>3. Serviço</v>
      </c>
      <c r="B1400" t="str">
        <f>Folha1!$A$125</f>
        <v>Serviço de receção e acolhimento</v>
      </c>
      <c r="C1400" t="s">
        <v>361</v>
      </c>
      <c r="F1400" t="str">
        <f>IF(Folha1!F127="","",Folha1!F127)</f>
        <v/>
      </c>
    </row>
    <row r="1401" spans="1:6" x14ac:dyDescent="0.2">
      <c r="A1401" t="str">
        <f>Folha1!$A$101</f>
        <v>3. Serviço</v>
      </c>
      <c r="B1401" t="str">
        <f>Folha1!$A$125</f>
        <v>Serviço de receção e acolhimento</v>
      </c>
      <c r="C1401" t="s">
        <v>362</v>
      </c>
      <c r="F1401" t="str">
        <f>IF(Folha1!G127="","",Folha1!G127)</f>
        <v/>
      </c>
    </row>
    <row r="1402" spans="1:6" x14ac:dyDescent="0.2">
      <c r="A1402" t="str">
        <f>Folha1!$A$101</f>
        <v>3. Serviço</v>
      </c>
      <c r="B1402" t="str">
        <f>Folha1!$A$125</f>
        <v>Serviço de receção e acolhimento</v>
      </c>
      <c r="C1402" t="s">
        <v>363</v>
      </c>
      <c r="F1402" t="str">
        <f>IF(Folha1!H127="","",Folha1!H127)</f>
        <v/>
      </c>
    </row>
    <row r="1403" spans="1:6" x14ac:dyDescent="0.2">
      <c r="A1403" t="str">
        <f>Folha1!$A$101</f>
        <v>3. Serviço</v>
      </c>
      <c r="B1403" t="str">
        <f>Folha1!$A$125</f>
        <v>Serviço de receção e acolhimento</v>
      </c>
      <c r="C1403" t="s">
        <v>364</v>
      </c>
      <c r="F1403" t="str">
        <f>IF(Folha1!I127="","",Folha1!I127)</f>
        <v>Ob.</v>
      </c>
    </row>
    <row r="1404" spans="1:6" x14ac:dyDescent="0.2">
      <c r="A1404" t="str">
        <f>Folha1!$A$101</f>
        <v>3. Serviço</v>
      </c>
      <c r="B1404" t="str">
        <f>Folha1!$A$125</f>
        <v>Serviço de receção e acolhimento</v>
      </c>
      <c r="C1404" t="s">
        <v>365</v>
      </c>
      <c r="F1404">
        <f>IF(Folha1!J127="ü","1",IF(Folha1!J127="Ø","0",IF(Folha1!J127="Ó","0",Folha1!J127)))</f>
        <v>0</v>
      </c>
    </row>
    <row r="1405" spans="1:6" x14ac:dyDescent="0.2">
      <c r="A1405" t="str">
        <f>Folha1!$A$101</f>
        <v>3. Serviço</v>
      </c>
      <c r="B1405" t="str">
        <f>Folha1!$A$125</f>
        <v>Serviço de receção e acolhimento</v>
      </c>
      <c r="C1405" s="161" t="str">
        <f>Folha1!$K$7</f>
        <v>Parcial</v>
      </c>
      <c r="F1405">
        <f>IF(Folha1!K127="","",Folha1!K127)</f>
        <v>0</v>
      </c>
    </row>
    <row r="1406" spans="1:6" x14ac:dyDescent="0.2">
      <c r="A1406" t="str">
        <f>Folha1!$A$101</f>
        <v>3. Serviço</v>
      </c>
      <c r="B1406" t="str">
        <f>Folha1!$A$125</f>
        <v>Serviço de receção e acolhimento</v>
      </c>
      <c r="C1406" t="str">
        <f>Folha1!$L$7</f>
        <v>Total</v>
      </c>
      <c r="F1406">
        <f>IF(Folha1!L127="","",Folha1!L127)</f>
        <v>0</v>
      </c>
    </row>
    <row r="1407" spans="1:6" x14ac:dyDescent="0.2">
      <c r="A1407" t="str">
        <f>Folha1!$A$101</f>
        <v>3. Serviço</v>
      </c>
      <c r="B1407" t="str">
        <f>Folha1!$A$125</f>
        <v>Serviço de receção e acolhimento</v>
      </c>
      <c r="C1407" t="str">
        <f>Folha1!$M$7</f>
        <v>Observações</v>
      </c>
      <c r="F1407" t="str">
        <f>IF(Folha1!M127="","",Folha1!M127)</f>
        <v/>
      </c>
    </row>
    <row r="1408" spans="1:6" x14ac:dyDescent="0.2">
      <c r="A1408" t="str">
        <f>Folha1!$A$101</f>
        <v>3. Serviço</v>
      </c>
      <c r="B1408" t="str">
        <f>Folha1!$A$125</f>
        <v>Serviço de receção e acolhimento</v>
      </c>
      <c r="C1408" t="str">
        <f>Folha1!$B$7</f>
        <v>N.º</v>
      </c>
      <c r="F1408">
        <f>IF(Folha1!B128="","",Folha1!B128)</f>
        <v>118</v>
      </c>
    </row>
    <row r="1409" spans="1:6" x14ac:dyDescent="0.2">
      <c r="A1409" t="str">
        <f>Folha1!$A$101</f>
        <v>3. Serviço</v>
      </c>
      <c r="B1409" t="str">
        <f>Folha1!$A$125</f>
        <v>Serviço de receção e acolhimento</v>
      </c>
      <c r="C1409" t="str">
        <f>Folha1!$C$7</f>
        <v>Requisitos</v>
      </c>
      <c r="F1409" t="str">
        <f>IF(Folha1!C128="","",Folha1!C128)</f>
        <v>Check-in expresso automático</v>
      </c>
    </row>
    <row r="1410" spans="1:6" x14ac:dyDescent="0.2">
      <c r="A1410" t="str">
        <f>Folha1!$A$101</f>
        <v>3. Serviço</v>
      </c>
      <c r="B1410" t="str">
        <f>Folha1!$A$125</f>
        <v>Serviço de receção e acolhimento</v>
      </c>
      <c r="C1410" t="str">
        <f>Folha1!$D$7</f>
        <v>Pontos</v>
      </c>
      <c r="F1410">
        <f>IF(Folha1!D128="","",Folha1!D128)</f>
        <v>1</v>
      </c>
    </row>
    <row r="1411" spans="1:6" x14ac:dyDescent="0.2">
      <c r="A1411" t="str">
        <f>Folha1!$A$101</f>
        <v>3. Serviço</v>
      </c>
      <c r="B1411" t="str">
        <f>Folha1!$A$125</f>
        <v>Serviço de receção e acolhimento</v>
      </c>
      <c r="C1411" t="s">
        <v>360</v>
      </c>
      <c r="F1411" t="str">
        <f>IF(Folha1!E128="","",Folha1!E128)</f>
        <v/>
      </c>
    </row>
    <row r="1412" spans="1:6" x14ac:dyDescent="0.2">
      <c r="A1412" t="str">
        <f>Folha1!$A$101</f>
        <v>3. Serviço</v>
      </c>
      <c r="B1412" t="str">
        <f>Folha1!$A$125</f>
        <v>Serviço de receção e acolhimento</v>
      </c>
      <c r="C1412" t="s">
        <v>361</v>
      </c>
      <c r="F1412" t="str">
        <f>IF(Folha1!F128="","",Folha1!F128)</f>
        <v/>
      </c>
    </row>
    <row r="1413" spans="1:6" x14ac:dyDescent="0.2">
      <c r="A1413" t="str">
        <f>Folha1!$A$101</f>
        <v>3. Serviço</v>
      </c>
      <c r="B1413" t="str">
        <f>Folha1!$A$125</f>
        <v>Serviço de receção e acolhimento</v>
      </c>
      <c r="C1413" t="s">
        <v>362</v>
      </c>
      <c r="F1413" t="str">
        <f>IF(Folha1!G128="","",Folha1!G128)</f>
        <v/>
      </c>
    </row>
    <row r="1414" spans="1:6" x14ac:dyDescent="0.2">
      <c r="A1414" t="str">
        <f>Folha1!$A$101</f>
        <v>3. Serviço</v>
      </c>
      <c r="B1414" t="str">
        <f>Folha1!$A$125</f>
        <v>Serviço de receção e acolhimento</v>
      </c>
      <c r="C1414" t="s">
        <v>363</v>
      </c>
      <c r="F1414" t="str">
        <f>IF(Folha1!H128="","",Folha1!H128)</f>
        <v/>
      </c>
    </row>
    <row r="1415" spans="1:6" x14ac:dyDescent="0.2">
      <c r="A1415" t="str">
        <f>Folha1!$A$101</f>
        <v>3. Serviço</v>
      </c>
      <c r="B1415" t="str">
        <f>Folha1!$A$125</f>
        <v>Serviço de receção e acolhimento</v>
      </c>
      <c r="C1415" t="s">
        <v>364</v>
      </c>
      <c r="F1415" t="str">
        <f>IF(Folha1!I128="","",Folha1!I128)</f>
        <v/>
      </c>
    </row>
    <row r="1416" spans="1:6" x14ac:dyDescent="0.2">
      <c r="A1416" t="str">
        <f>Folha1!$A$101</f>
        <v>3. Serviço</v>
      </c>
      <c r="B1416" t="str">
        <f>Folha1!$A$125</f>
        <v>Serviço de receção e acolhimento</v>
      </c>
      <c r="C1416" t="s">
        <v>365</v>
      </c>
      <c r="F1416">
        <f>IF(Folha1!J128="ü","1",IF(Folha1!J128="Ø","0",IF(Folha1!J128="Ó","0",Folha1!J128)))</f>
        <v>0</v>
      </c>
    </row>
    <row r="1417" spans="1:6" x14ac:dyDescent="0.2">
      <c r="A1417" t="str">
        <f>Folha1!$A$101</f>
        <v>3. Serviço</v>
      </c>
      <c r="B1417" t="str">
        <f>Folha1!$A$125</f>
        <v>Serviço de receção e acolhimento</v>
      </c>
      <c r="C1417" s="161" t="str">
        <f>Folha1!$K$7</f>
        <v>Parcial</v>
      </c>
      <c r="F1417" t="str">
        <f>IF(Folha1!K128="","",Folha1!K128)</f>
        <v>0</v>
      </c>
    </row>
    <row r="1418" spans="1:6" x14ac:dyDescent="0.2">
      <c r="A1418" t="str">
        <f>Folha1!$A$101</f>
        <v>3. Serviço</v>
      </c>
      <c r="B1418" t="str">
        <f>Folha1!$A$125</f>
        <v>Serviço de receção e acolhimento</v>
      </c>
      <c r="C1418" t="str">
        <f>Folha1!$L$7</f>
        <v>Total</v>
      </c>
      <c r="F1418">
        <f>IF(Folha1!L128="","",Folha1!L128)</f>
        <v>0</v>
      </c>
    </row>
    <row r="1419" spans="1:6" x14ac:dyDescent="0.2">
      <c r="A1419" t="str">
        <f>Folha1!$A$101</f>
        <v>3. Serviço</v>
      </c>
      <c r="B1419" t="str">
        <f>Folha1!$A$125</f>
        <v>Serviço de receção e acolhimento</v>
      </c>
      <c r="C1419" t="str">
        <f>Folha1!$M$7</f>
        <v>Observações</v>
      </c>
      <c r="F1419" t="str">
        <f>IF(Folha1!M128="","",Folha1!M128)</f>
        <v/>
      </c>
    </row>
    <row r="1420" spans="1:6" x14ac:dyDescent="0.2">
      <c r="A1420" t="str">
        <f>Folha1!$A$101</f>
        <v>3. Serviço</v>
      </c>
      <c r="B1420" t="str">
        <f>Folha1!$A$125</f>
        <v>Serviço de receção e acolhimento</v>
      </c>
      <c r="C1420" t="str">
        <f>Folha1!$B$7</f>
        <v>N.º</v>
      </c>
      <c r="F1420">
        <f>IF(Folha1!B129="","",Folha1!B129)</f>
        <v>119</v>
      </c>
    </row>
    <row r="1421" spans="1:6" x14ac:dyDescent="0.2">
      <c r="A1421" t="str">
        <f>Folha1!$A$101</f>
        <v>3. Serviço</v>
      </c>
      <c r="B1421" t="str">
        <f>Folha1!$A$125</f>
        <v>Serviço de receção e acolhimento</v>
      </c>
      <c r="C1421" t="str">
        <f>Folha1!$C$7</f>
        <v>Requisitos</v>
      </c>
      <c r="F1421" t="str">
        <f>IF(Folha1!C129="","",Folha1!C129)</f>
        <v>Serviço de receção bilingue (Português e Inglês)</v>
      </c>
    </row>
    <row r="1422" spans="1:6" x14ac:dyDescent="0.2">
      <c r="A1422" t="str">
        <f>Folha1!$A$101</f>
        <v>3. Serviço</v>
      </c>
      <c r="B1422" t="str">
        <f>Folha1!$A$125</f>
        <v>Serviço de receção e acolhimento</v>
      </c>
      <c r="C1422" t="str">
        <f>Folha1!$D$7</f>
        <v>Pontos</v>
      </c>
      <c r="F1422" t="str">
        <f>IF(Folha1!D129="","",Folha1!D129)</f>
        <v>---</v>
      </c>
    </row>
    <row r="1423" spans="1:6" x14ac:dyDescent="0.2">
      <c r="A1423" t="str">
        <f>Folha1!$A$101</f>
        <v>3. Serviço</v>
      </c>
      <c r="B1423" t="str">
        <f>Folha1!$A$125</f>
        <v>Serviço de receção e acolhimento</v>
      </c>
      <c r="C1423" t="s">
        <v>360</v>
      </c>
      <c r="F1423" t="str">
        <f>IF(Folha1!E129="","",Folha1!E129)</f>
        <v>Ob.</v>
      </c>
    </row>
    <row r="1424" spans="1:6" x14ac:dyDescent="0.2">
      <c r="A1424" t="str">
        <f>Folha1!$A$101</f>
        <v>3. Serviço</v>
      </c>
      <c r="B1424" t="str">
        <f>Folha1!$A$125</f>
        <v>Serviço de receção e acolhimento</v>
      </c>
      <c r="C1424" t="s">
        <v>361</v>
      </c>
      <c r="F1424" t="str">
        <f>IF(Folha1!F129="","",Folha1!F129)</f>
        <v>Ob.</v>
      </c>
    </row>
    <row r="1425" spans="1:6" x14ac:dyDescent="0.2">
      <c r="A1425" t="str">
        <f>Folha1!$A$101</f>
        <v>3. Serviço</v>
      </c>
      <c r="B1425" t="str">
        <f>Folha1!$A$125</f>
        <v>Serviço de receção e acolhimento</v>
      </c>
      <c r="C1425" t="s">
        <v>362</v>
      </c>
      <c r="F1425" t="str">
        <f>IF(Folha1!G129="","",Folha1!G129)</f>
        <v>Ob.</v>
      </c>
    </row>
    <row r="1426" spans="1:6" x14ac:dyDescent="0.2">
      <c r="A1426" t="str">
        <f>Folha1!$A$101</f>
        <v>3. Serviço</v>
      </c>
      <c r="B1426" t="str">
        <f>Folha1!$A$125</f>
        <v>Serviço de receção e acolhimento</v>
      </c>
      <c r="C1426" t="s">
        <v>363</v>
      </c>
      <c r="F1426" t="str">
        <f>IF(Folha1!H129="","",Folha1!H129)</f>
        <v>Ob.</v>
      </c>
    </row>
    <row r="1427" spans="1:6" x14ac:dyDescent="0.2">
      <c r="A1427" t="str">
        <f>Folha1!$A$101</f>
        <v>3. Serviço</v>
      </c>
      <c r="B1427" t="str">
        <f>Folha1!$A$125</f>
        <v>Serviço de receção e acolhimento</v>
      </c>
      <c r="C1427" t="s">
        <v>364</v>
      </c>
      <c r="F1427" t="str">
        <f>IF(Folha1!I129="","",Folha1!I129)</f>
        <v>Ob.</v>
      </c>
    </row>
    <row r="1428" spans="1:6" x14ac:dyDescent="0.2">
      <c r="A1428" t="str">
        <f>Folha1!$A$101</f>
        <v>3. Serviço</v>
      </c>
      <c r="B1428" t="str">
        <f>Folha1!$A$125</f>
        <v>Serviço de receção e acolhimento</v>
      </c>
      <c r="C1428" t="s">
        <v>365</v>
      </c>
      <c r="F1428">
        <f>IF(Folha1!J129="ü","1",IF(Folha1!J129="Ø","0",IF(Folha1!J129="Ó","0",Folha1!J129)))</f>
        <v>0</v>
      </c>
    </row>
    <row r="1429" spans="1:6" x14ac:dyDescent="0.2">
      <c r="A1429" t="str">
        <f>Folha1!$A$101</f>
        <v>3. Serviço</v>
      </c>
      <c r="B1429" t="str">
        <f>Folha1!$A$125</f>
        <v>Serviço de receção e acolhimento</v>
      </c>
      <c r="C1429" s="161" t="str">
        <f>Folha1!$K$7</f>
        <v>Parcial</v>
      </c>
      <c r="F1429" t="str">
        <f>IF(Folha1!K129="","",Folha1!K129)</f>
        <v>0</v>
      </c>
    </row>
    <row r="1430" spans="1:6" x14ac:dyDescent="0.2">
      <c r="A1430" t="str">
        <f>Folha1!$A$101</f>
        <v>3. Serviço</v>
      </c>
      <c r="B1430" t="str">
        <f>Folha1!$A$125</f>
        <v>Serviço de receção e acolhimento</v>
      </c>
      <c r="C1430" t="str">
        <f>Folha1!$L$7</f>
        <v>Total</v>
      </c>
      <c r="F1430">
        <f>IF(Folha1!L129="","",Folha1!L129)</f>
        <v>0</v>
      </c>
    </row>
    <row r="1431" spans="1:6" x14ac:dyDescent="0.2">
      <c r="A1431" t="str">
        <f>Folha1!$A$101</f>
        <v>3. Serviço</v>
      </c>
      <c r="B1431" t="str">
        <f>Folha1!$A$125</f>
        <v>Serviço de receção e acolhimento</v>
      </c>
      <c r="C1431" t="str">
        <f>Folha1!$M$7</f>
        <v>Observações</v>
      </c>
      <c r="F1431" t="str">
        <f>IF(Folha1!M129="","",Folha1!M129)</f>
        <v/>
      </c>
    </row>
    <row r="1432" spans="1:6" x14ac:dyDescent="0.2">
      <c r="A1432" t="str">
        <f>Folha1!$A$101</f>
        <v>3. Serviço</v>
      </c>
      <c r="B1432" t="str">
        <f>Folha1!$A$125</f>
        <v>Serviço de receção e acolhimento</v>
      </c>
      <c r="C1432" t="str">
        <f>Folha1!$B$7</f>
        <v>N.º</v>
      </c>
      <c r="F1432">
        <f>IF(Folha1!B130="","",Folha1!B130)</f>
        <v>120</v>
      </c>
    </row>
    <row r="1433" spans="1:6" x14ac:dyDescent="0.2">
      <c r="A1433" t="str">
        <f>Folha1!$A$101</f>
        <v>3. Serviço</v>
      </c>
      <c r="B1433" t="str">
        <f>Folha1!$A$125</f>
        <v>Serviço de receção e acolhimento</v>
      </c>
      <c r="C1433" t="str">
        <f>Folha1!$C$7</f>
        <v>Requisitos</v>
      </c>
      <c r="F1433" t="str">
        <f>IF(Folha1!C130="","",Folha1!C130)</f>
        <v>Serviço de receção multilingue (para além do Português e do Inglês)</v>
      </c>
    </row>
    <row r="1434" spans="1:6" x14ac:dyDescent="0.2">
      <c r="A1434" t="str">
        <f>Folha1!$A$101</f>
        <v>3. Serviço</v>
      </c>
      <c r="B1434" t="str">
        <f>Folha1!$A$125</f>
        <v>Serviço de receção e acolhimento</v>
      </c>
      <c r="C1434" t="str">
        <f>Folha1!$D$7</f>
        <v>Pontos</v>
      </c>
      <c r="F1434" t="str">
        <f>IF(Folha1!D130="","",Folha1!D130)</f>
        <v>2 pts por cada língua adicional - máx. de 6 pts</v>
      </c>
    </row>
    <row r="1435" spans="1:6" x14ac:dyDescent="0.2">
      <c r="A1435" t="str">
        <f>Folha1!$A$101</f>
        <v>3. Serviço</v>
      </c>
      <c r="B1435" t="str">
        <f>Folha1!$A$125</f>
        <v>Serviço de receção e acolhimento</v>
      </c>
      <c r="C1435" t="s">
        <v>360</v>
      </c>
      <c r="F1435" t="str">
        <f>IF(Folha1!E130="","",Folha1!E130)</f>
        <v/>
      </c>
    </row>
    <row r="1436" spans="1:6" x14ac:dyDescent="0.2">
      <c r="A1436" t="str">
        <f>Folha1!$A$101</f>
        <v>3. Serviço</v>
      </c>
      <c r="B1436" t="str">
        <f>Folha1!$A$125</f>
        <v>Serviço de receção e acolhimento</v>
      </c>
      <c r="C1436" t="s">
        <v>361</v>
      </c>
      <c r="F1436" t="str">
        <f>IF(Folha1!F130="","",Folha1!F130)</f>
        <v/>
      </c>
    </row>
    <row r="1437" spans="1:6" x14ac:dyDescent="0.2">
      <c r="A1437" t="str">
        <f>Folha1!$A$101</f>
        <v>3. Serviço</v>
      </c>
      <c r="B1437" t="str">
        <f>Folha1!$A$125</f>
        <v>Serviço de receção e acolhimento</v>
      </c>
      <c r="C1437" t="s">
        <v>362</v>
      </c>
      <c r="F1437" t="str">
        <f>IF(Folha1!G130="","",Folha1!G130)</f>
        <v/>
      </c>
    </row>
    <row r="1438" spans="1:6" x14ac:dyDescent="0.2">
      <c r="A1438" t="str">
        <f>Folha1!$A$101</f>
        <v>3. Serviço</v>
      </c>
      <c r="B1438" t="str">
        <f>Folha1!$A$125</f>
        <v>Serviço de receção e acolhimento</v>
      </c>
      <c r="C1438" t="s">
        <v>363</v>
      </c>
      <c r="F1438" t="str">
        <f>IF(Folha1!H130="","",Folha1!H130)</f>
        <v/>
      </c>
    </row>
    <row r="1439" spans="1:6" x14ac:dyDescent="0.2">
      <c r="A1439" t="str">
        <f>Folha1!$A$101</f>
        <v>3. Serviço</v>
      </c>
      <c r="B1439" t="str">
        <f>Folha1!$A$125</f>
        <v>Serviço de receção e acolhimento</v>
      </c>
      <c r="C1439" t="s">
        <v>364</v>
      </c>
      <c r="F1439" t="str">
        <f>IF(Folha1!I130="","",Folha1!I130)</f>
        <v/>
      </c>
    </row>
    <row r="1440" spans="1:6" x14ac:dyDescent="0.2">
      <c r="A1440" t="str">
        <f>Folha1!$A$101</f>
        <v>3. Serviço</v>
      </c>
      <c r="B1440" t="str">
        <f>Folha1!$A$125</f>
        <v>Serviço de receção e acolhimento</v>
      </c>
      <c r="C1440" t="s">
        <v>365</v>
      </c>
      <c r="F1440">
        <f>IF(Folha1!J130="ü","1",IF(Folha1!J130="Ø","0",IF(Folha1!J130="Ó","0",Folha1!J130)))</f>
        <v>0</v>
      </c>
    </row>
    <row r="1441" spans="1:6" x14ac:dyDescent="0.2">
      <c r="A1441" t="str">
        <f>Folha1!$A$101</f>
        <v>3. Serviço</v>
      </c>
      <c r="B1441" t="str">
        <f>Folha1!$A$125</f>
        <v>Serviço de receção e acolhimento</v>
      </c>
      <c r="C1441" s="161" t="str">
        <f>Folha1!$K$7</f>
        <v>Parcial</v>
      </c>
      <c r="F1441">
        <f>IF(Folha1!K130="","",Folha1!K130)</f>
        <v>0</v>
      </c>
    </row>
    <row r="1442" spans="1:6" x14ac:dyDescent="0.2">
      <c r="A1442" t="str">
        <f>Folha1!$A$101</f>
        <v>3. Serviço</v>
      </c>
      <c r="B1442" t="str">
        <f>Folha1!$A$125</f>
        <v>Serviço de receção e acolhimento</v>
      </c>
      <c r="C1442" t="str">
        <f>Folha1!$L$7</f>
        <v>Total</v>
      </c>
      <c r="F1442">
        <f>IF(Folha1!L130="","",Folha1!L130)</f>
        <v>0</v>
      </c>
    </row>
    <row r="1443" spans="1:6" x14ac:dyDescent="0.2">
      <c r="A1443" t="str">
        <f>Folha1!$A$101</f>
        <v>3. Serviço</v>
      </c>
      <c r="B1443" t="str">
        <f>Folha1!$A$125</f>
        <v>Serviço de receção e acolhimento</v>
      </c>
      <c r="C1443" t="str">
        <f>Folha1!$M$7</f>
        <v>Observações</v>
      </c>
      <c r="F1443" t="str">
        <f>IF(Folha1!M130="","",Folha1!M130)</f>
        <v/>
      </c>
    </row>
    <row r="1444" spans="1:6" x14ac:dyDescent="0.2">
      <c r="A1444" t="str">
        <f>Folha1!$A$101</f>
        <v>3. Serviço</v>
      </c>
      <c r="B1444" t="str">
        <f>Folha1!$A$125</f>
        <v>Serviço de receção e acolhimento</v>
      </c>
      <c r="C1444" t="str">
        <f>Folha1!$B$7</f>
        <v>N.º</v>
      </c>
      <c r="F1444">
        <f>IF(Folha1!B131="","",Folha1!B131)</f>
        <v>121</v>
      </c>
    </row>
    <row r="1445" spans="1:6" x14ac:dyDescent="0.2">
      <c r="A1445" t="str">
        <f>Folha1!$A$101</f>
        <v>3. Serviço</v>
      </c>
      <c r="B1445" t="str">
        <f>Folha1!$A$125</f>
        <v>Serviço de receção e acolhimento</v>
      </c>
      <c r="C1445" t="str">
        <f>Folha1!$C$7</f>
        <v>Requisitos</v>
      </c>
      <c r="F1445" t="str">
        <f>IF(Folha1!C131="","",Folha1!C131)</f>
        <v>Porteiro (trintanário)</v>
      </c>
    </row>
    <row r="1446" spans="1:6" x14ac:dyDescent="0.2">
      <c r="A1446" t="str">
        <f>Folha1!$A$101</f>
        <v>3. Serviço</v>
      </c>
      <c r="B1446" t="str">
        <f>Folha1!$A$125</f>
        <v>Serviço de receção e acolhimento</v>
      </c>
      <c r="C1446" t="str">
        <f>Folha1!$D$7</f>
        <v>Pontos</v>
      </c>
      <c r="F1446">
        <f>IF(Folha1!D131="","",Folha1!D131)</f>
        <v>5</v>
      </c>
    </row>
    <row r="1447" spans="1:6" x14ac:dyDescent="0.2">
      <c r="A1447" t="str">
        <f>Folha1!$A$101</f>
        <v>3. Serviço</v>
      </c>
      <c r="B1447" t="str">
        <f>Folha1!$A$125</f>
        <v>Serviço de receção e acolhimento</v>
      </c>
      <c r="C1447" t="s">
        <v>360</v>
      </c>
      <c r="F1447" t="str">
        <f>IF(Folha1!E131="","",Folha1!E131)</f>
        <v/>
      </c>
    </row>
    <row r="1448" spans="1:6" x14ac:dyDescent="0.2">
      <c r="A1448" t="str">
        <f>Folha1!$A$101</f>
        <v>3. Serviço</v>
      </c>
      <c r="B1448" t="str">
        <f>Folha1!$A$125</f>
        <v>Serviço de receção e acolhimento</v>
      </c>
      <c r="C1448" t="s">
        <v>361</v>
      </c>
      <c r="F1448" t="str">
        <f>IF(Folha1!F131="","",Folha1!F131)</f>
        <v/>
      </c>
    </row>
    <row r="1449" spans="1:6" x14ac:dyDescent="0.2">
      <c r="A1449" t="str">
        <f>Folha1!$A$101</f>
        <v>3. Serviço</v>
      </c>
      <c r="B1449" t="str">
        <f>Folha1!$A$125</f>
        <v>Serviço de receção e acolhimento</v>
      </c>
      <c r="C1449" t="s">
        <v>362</v>
      </c>
      <c r="F1449" t="str">
        <f>IF(Folha1!G131="","",Folha1!G131)</f>
        <v/>
      </c>
    </row>
    <row r="1450" spans="1:6" x14ac:dyDescent="0.2">
      <c r="A1450" t="str">
        <f>Folha1!$A$101</f>
        <v>3. Serviço</v>
      </c>
      <c r="B1450" t="str">
        <f>Folha1!$A$125</f>
        <v>Serviço de receção e acolhimento</v>
      </c>
      <c r="C1450" t="s">
        <v>363</v>
      </c>
      <c r="F1450" t="str">
        <f>IF(Folha1!H131="","",Folha1!H131)</f>
        <v/>
      </c>
    </row>
    <row r="1451" spans="1:6" x14ac:dyDescent="0.2">
      <c r="A1451" t="str">
        <f>Folha1!$A$101</f>
        <v>3. Serviço</v>
      </c>
      <c r="B1451" t="str">
        <f>Folha1!$A$125</f>
        <v>Serviço de receção e acolhimento</v>
      </c>
      <c r="C1451" t="s">
        <v>364</v>
      </c>
      <c r="F1451" t="str">
        <f>IF(Folha1!I131="","",Folha1!I131)</f>
        <v/>
      </c>
    </row>
    <row r="1452" spans="1:6" x14ac:dyDescent="0.2">
      <c r="A1452" t="str">
        <f>Folha1!$A$101</f>
        <v>3. Serviço</v>
      </c>
      <c r="B1452" t="str">
        <f>Folha1!$A$125</f>
        <v>Serviço de receção e acolhimento</v>
      </c>
      <c r="C1452" t="s">
        <v>365</v>
      </c>
      <c r="F1452">
        <f>IF(Folha1!J131="ü","1",IF(Folha1!J131="Ø","0",IF(Folha1!J131="Ó","0",Folha1!J131)))</f>
        <v>0</v>
      </c>
    </row>
    <row r="1453" spans="1:6" x14ac:dyDescent="0.2">
      <c r="A1453" t="str">
        <f>Folha1!$A$101</f>
        <v>3. Serviço</v>
      </c>
      <c r="B1453" t="str">
        <f>Folha1!$A$125</f>
        <v>Serviço de receção e acolhimento</v>
      </c>
      <c r="C1453" s="161" t="str">
        <f>Folha1!$K$7</f>
        <v>Parcial</v>
      </c>
      <c r="F1453" t="str">
        <f>IF(Folha1!K131="","",Folha1!K131)</f>
        <v>0</v>
      </c>
    </row>
    <row r="1454" spans="1:6" x14ac:dyDescent="0.2">
      <c r="A1454" t="str">
        <f>Folha1!$A$101</f>
        <v>3. Serviço</v>
      </c>
      <c r="B1454" t="str">
        <f>Folha1!$A$125</f>
        <v>Serviço de receção e acolhimento</v>
      </c>
      <c r="C1454" t="str">
        <f>Folha1!$L$7</f>
        <v>Total</v>
      </c>
      <c r="F1454">
        <f>IF(Folha1!L131="","",Folha1!L131)</f>
        <v>0</v>
      </c>
    </row>
    <row r="1455" spans="1:6" x14ac:dyDescent="0.2">
      <c r="A1455" t="str">
        <f>Folha1!$A$101</f>
        <v>3. Serviço</v>
      </c>
      <c r="B1455" t="str">
        <f>Folha1!$A$125</f>
        <v>Serviço de receção e acolhimento</v>
      </c>
      <c r="C1455" t="str">
        <f>Folha1!$M$7</f>
        <v>Observações</v>
      </c>
      <c r="F1455" t="str">
        <f>IF(Folha1!M131="","",Folha1!M131)</f>
        <v/>
      </c>
    </row>
    <row r="1456" spans="1:6" x14ac:dyDescent="0.2">
      <c r="A1456" t="str">
        <f>Folha1!$A$101</f>
        <v>3. Serviço</v>
      </c>
      <c r="B1456" t="str">
        <f>Folha1!$A$125</f>
        <v>Serviço de receção e acolhimento</v>
      </c>
      <c r="C1456" t="str">
        <f>Folha1!$B$7</f>
        <v>N.º</v>
      </c>
      <c r="F1456">
        <f>IF(Folha1!B132="","",Folha1!B132)</f>
        <v>122</v>
      </c>
    </row>
    <row r="1457" spans="1:6" x14ac:dyDescent="0.2">
      <c r="A1457" t="str">
        <f>Folha1!$A$101</f>
        <v>3. Serviço</v>
      </c>
      <c r="B1457" t="str">
        <f>Folha1!$A$125</f>
        <v>Serviço de receção e acolhimento</v>
      </c>
      <c r="C1457" t="str">
        <f>Folha1!$C$7</f>
        <v>Requisitos</v>
      </c>
      <c r="F1457" t="str">
        <f>IF(Folha1!C132="","",Folha1!C132)</f>
        <v>Serviço de Valet Parking</v>
      </c>
    </row>
    <row r="1458" spans="1:6" x14ac:dyDescent="0.2">
      <c r="A1458" t="str">
        <f>Folha1!$A$101</f>
        <v>3. Serviço</v>
      </c>
      <c r="B1458" t="str">
        <f>Folha1!$A$125</f>
        <v>Serviço de receção e acolhimento</v>
      </c>
      <c r="C1458" t="str">
        <f>Folha1!$D$7</f>
        <v>Pontos</v>
      </c>
      <c r="F1458">
        <f>IF(Folha1!D132="","",Folha1!D132)</f>
        <v>3</v>
      </c>
    </row>
    <row r="1459" spans="1:6" x14ac:dyDescent="0.2">
      <c r="A1459" t="str">
        <f>Folha1!$A$101</f>
        <v>3. Serviço</v>
      </c>
      <c r="B1459" t="str">
        <f>Folha1!$A$125</f>
        <v>Serviço de receção e acolhimento</v>
      </c>
      <c r="C1459" t="s">
        <v>360</v>
      </c>
      <c r="F1459" t="str">
        <f>IF(Folha1!E132="","",Folha1!E132)</f>
        <v/>
      </c>
    </row>
    <row r="1460" spans="1:6" x14ac:dyDescent="0.2">
      <c r="A1460" t="str">
        <f>Folha1!$A$101</f>
        <v>3. Serviço</v>
      </c>
      <c r="B1460" t="str">
        <f>Folha1!$A$125</f>
        <v>Serviço de receção e acolhimento</v>
      </c>
      <c r="C1460" t="s">
        <v>361</v>
      </c>
      <c r="F1460" t="str">
        <f>IF(Folha1!F132="","",Folha1!F132)</f>
        <v/>
      </c>
    </row>
    <row r="1461" spans="1:6" x14ac:dyDescent="0.2">
      <c r="A1461" t="str">
        <f>Folha1!$A$101</f>
        <v>3. Serviço</v>
      </c>
      <c r="B1461" t="str">
        <f>Folha1!$A$125</f>
        <v>Serviço de receção e acolhimento</v>
      </c>
      <c r="C1461" t="s">
        <v>362</v>
      </c>
      <c r="F1461" t="str">
        <f>IF(Folha1!G132="","",Folha1!G132)</f>
        <v/>
      </c>
    </row>
    <row r="1462" spans="1:6" x14ac:dyDescent="0.2">
      <c r="A1462" t="str">
        <f>Folha1!$A$101</f>
        <v>3. Serviço</v>
      </c>
      <c r="B1462" t="str">
        <f>Folha1!$A$125</f>
        <v>Serviço de receção e acolhimento</v>
      </c>
      <c r="C1462" t="s">
        <v>363</v>
      </c>
      <c r="F1462" t="str">
        <f>IF(Folha1!H132="","",Folha1!H132)</f>
        <v/>
      </c>
    </row>
    <row r="1463" spans="1:6" x14ac:dyDescent="0.2">
      <c r="A1463" t="str">
        <f>Folha1!$A$101</f>
        <v>3. Serviço</v>
      </c>
      <c r="B1463" t="str">
        <f>Folha1!$A$125</f>
        <v>Serviço de receção e acolhimento</v>
      </c>
      <c r="C1463" t="s">
        <v>364</v>
      </c>
      <c r="F1463" t="str">
        <f>IF(Folha1!I132="","",Folha1!I132)</f>
        <v/>
      </c>
    </row>
    <row r="1464" spans="1:6" x14ac:dyDescent="0.2">
      <c r="A1464" t="str">
        <f>Folha1!$A$101</f>
        <v>3. Serviço</v>
      </c>
      <c r="B1464" t="str">
        <f>Folha1!$A$125</f>
        <v>Serviço de receção e acolhimento</v>
      </c>
      <c r="C1464" t="s">
        <v>365</v>
      </c>
      <c r="F1464">
        <f>IF(Folha1!J132="ü","1",IF(Folha1!J132="Ø","0",IF(Folha1!J132="Ó","0",Folha1!J132)))</f>
        <v>0</v>
      </c>
    </row>
    <row r="1465" spans="1:6" x14ac:dyDescent="0.2">
      <c r="A1465" t="str">
        <f>Folha1!$A$101</f>
        <v>3. Serviço</v>
      </c>
      <c r="B1465" t="str">
        <f>Folha1!$A$125</f>
        <v>Serviço de receção e acolhimento</v>
      </c>
      <c r="C1465" s="161" t="str">
        <f>Folha1!$K$7</f>
        <v>Parcial</v>
      </c>
      <c r="F1465" t="str">
        <f>IF(Folha1!K132="","",Folha1!K132)</f>
        <v>0</v>
      </c>
    </row>
    <row r="1466" spans="1:6" x14ac:dyDescent="0.2">
      <c r="A1466" t="str">
        <f>Folha1!$A$101</f>
        <v>3. Serviço</v>
      </c>
      <c r="B1466" t="str">
        <f>Folha1!$A$125</f>
        <v>Serviço de receção e acolhimento</v>
      </c>
      <c r="C1466" t="str">
        <f>Folha1!$L$7</f>
        <v>Total</v>
      </c>
      <c r="F1466">
        <f>IF(Folha1!L132="","",Folha1!L132)</f>
        <v>0</v>
      </c>
    </row>
    <row r="1467" spans="1:6" x14ac:dyDescent="0.2">
      <c r="A1467" t="str">
        <f>Folha1!$A$101</f>
        <v>3. Serviço</v>
      </c>
      <c r="B1467" t="str">
        <f>Folha1!$A$125</f>
        <v>Serviço de receção e acolhimento</v>
      </c>
      <c r="C1467" t="str">
        <f>Folha1!$M$7</f>
        <v>Observações</v>
      </c>
      <c r="F1467" t="str">
        <f>IF(Folha1!M132="","",Folha1!M132)</f>
        <v/>
      </c>
    </row>
    <row r="1468" spans="1:6" x14ac:dyDescent="0.2">
      <c r="A1468" t="str">
        <f>Folha1!$A$101</f>
        <v>3. Serviço</v>
      </c>
      <c r="B1468" t="str">
        <f>Folha1!$A$125</f>
        <v>Serviço de receção e acolhimento</v>
      </c>
      <c r="C1468" t="str">
        <f>Folha1!$B$7</f>
        <v>N.º</v>
      </c>
      <c r="F1468">
        <f>IF(Folha1!B133="","",Folha1!B133)</f>
        <v>123</v>
      </c>
    </row>
    <row r="1469" spans="1:6" x14ac:dyDescent="0.2">
      <c r="A1469" t="str">
        <f>Folha1!$A$101</f>
        <v>3. Serviço</v>
      </c>
      <c r="B1469" t="str">
        <f>Folha1!$A$125</f>
        <v>Serviço de receção e acolhimento</v>
      </c>
      <c r="C1469" t="str">
        <f>Folha1!$C$7</f>
        <v>Requisitos</v>
      </c>
      <c r="F1469" t="str">
        <f>IF(Folha1!C133="","",Folha1!C133)</f>
        <v>Serviço de informação e reservas</v>
      </c>
    </row>
    <row r="1470" spans="1:6" x14ac:dyDescent="0.2">
      <c r="A1470" t="str">
        <f>Folha1!$A$101</f>
        <v>3. Serviço</v>
      </c>
      <c r="B1470" t="str">
        <f>Folha1!$A$125</f>
        <v>Serviço de receção e acolhimento</v>
      </c>
      <c r="C1470" t="str">
        <f>Folha1!$D$7</f>
        <v>Pontos</v>
      </c>
      <c r="F1470">
        <f>IF(Folha1!D133="","",Folha1!D133)</f>
        <v>3</v>
      </c>
    </row>
    <row r="1471" spans="1:6" x14ac:dyDescent="0.2">
      <c r="A1471" t="str">
        <f>Folha1!$A$101</f>
        <v>3. Serviço</v>
      </c>
      <c r="B1471" t="str">
        <f>Folha1!$A$125</f>
        <v>Serviço de receção e acolhimento</v>
      </c>
      <c r="C1471" t="s">
        <v>360</v>
      </c>
      <c r="F1471" t="str">
        <f>IF(Folha1!E133="","",Folha1!E133)</f>
        <v/>
      </c>
    </row>
    <row r="1472" spans="1:6" x14ac:dyDescent="0.2">
      <c r="A1472" t="str">
        <f>Folha1!$A$101</f>
        <v>3. Serviço</v>
      </c>
      <c r="B1472" t="str">
        <f>Folha1!$A$125</f>
        <v>Serviço de receção e acolhimento</v>
      </c>
      <c r="C1472" t="s">
        <v>361</v>
      </c>
      <c r="F1472" t="str">
        <f>IF(Folha1!F133="","",Folha1!F133)</f>
        <v/>
      </c>
    </row>
    <row r="1473" spans="1:6" x14ac:dyDescent="0.2">
      <c r="A1473" t="str">
        <f>Folha1!$A$101</f>
        <v>3. Serviço</v>
      </c>
      <c r="B1473" t="str">
        <f>Folha1!$A$125</f>
        <v>Serviço de receção e acolhimento</v>
      </c>
      <c r="C1473" t="s">
        <v>362</v>
      </c>
      <c r="F1473" t="str">
        <f>IF(Folha1!G133="","",Folha1!G133)</f>
        <v/>
      </c>
    </row>
    <row r="1474" spans="1:6" x14ac:dyDescent="0.2">
      <c r="A1474" t="str">
        <f>Folha1!$A$101</f>
        <v>3. Serviço</v>
      </c>
      <c r="B1474" t="str">
        <f>Folha1!$A$125</f>
        <v>Serviço de receção e acolhimento</v>
      </c>
      <c r="C1474" t="s">
        <v>363</v>
      </c>
      <c r="F1474" t="str">
        <f>IF(Folha1!H133="","",Folha1!H133)</f>
        <v/>
      </c>
    </row>
    <row r="1475" spans="1:6" x14ac:dyDescent="0.2">
      <c r="A1475" t="str">
        <f>Folha1!$A$101</f>
        <v>3. Serviço</v>
      </c>
      <c r="B1475" t="str">
        <f>Folha1!$A$125</f>
        <v>Serviço de receção e acolhimento</v>
      </c>
      <c r="C1475" t="s">
        <v>364</v>
      </c>
      <c r="F1475" t="str">
        <f>IF(Folha1!I133="","",Folha1!I133)</f>
        <v>Ob.</v>
      </c>
    </row>
    <row r="1476" spans="1:6" x14ac:dyDescent="0.2">
      <c r="A1476" t="str">
        <f>Folha1!$A$101</f>
        <v>3. Serviço</v>
      </c>
      <c r="B1476" t="str">
        <f>Folha1!$A$125</f>
        <v>Serviço de receção e acolhimento</v>
      </c>
      <c r="C1476" t="s">
        <v>365</v>
      </c>
      <c r="F1476">
        <f>IF(Folha1!J133="ü","1",IF(Folha1!J133="Ø","0",IF(Folha1!J133="Ó","0",Folha1!J133)))</f>
        <v>0</v>
      </c>
    </row>
    <row r="1477" spans="1:6" x14ac:dyDescent="0.2">
      <c r="A1477" t="str">
        <f>Folha1!$A$101</f>
        <v>3. Serviço</v>
      </c>
      <c r="B1477" t="str">
        <f>Folha1!$A$125</f>
        <v>Serviço de receção e acolhimento</v>
      </c>
      <c r="C1477" s="161" t="str">
        <f>Folha1!$K$7</f>
        <v>Parcial</v>
      </c>
      <c r="F1477" t="str">
        <f>IF(Folha1!K133="","",Folha1!K133)</f>
        <v>0</v>
      </c>
    </row>
    <row r="1478" spans="1:6" x14ac:dyDescent="0.2">
      <c r="A1478" t="str">
        <f>Folha1!$A$101</f>
        <v>3. Serviço</v>
      </c>
      <c r="B1478" t="str">
        <f>Folha1!$A$125</f>
        <v>Serviço de receção e acolhimento</v>
      </c>
      <c r="C1478" t="str">
        <f>Folha1!$L$7</f>
        <v>Total</v>
      </c>
      <c r="F1478">
        <f>IF(Folha1!L133="","",Folha1!L133)</f>
        <v>0</v>
      </c>
    </row>
    <row r="1479" spans="1:6" x14ac:dyDescent="0.2">
      <c r="A1479" t="str">
        <f>Folha1!$A$101</f>
        <v>3. Serviço</v>
      </c>
      <c r="B1479" t="str">
        <f>Folha1!$A$125</f>
        <v>Serviço de receção e acolhimento</v>
      </c>
      <c r="C1479" t="str">
        <f>Folha1!$M$7</f>
        <v>Observações</v>
      </c>
      <c r="F1479" t="str">
        <f>IF(Folha1!M133="","",Folha1!M133)</f>
        <v/>
      </c>
    </row>
    <row r="1480" spans="1:6" x14ac:dyDescent="0.2">
      <c r="A1480" t="str">
        <f>Folha1!$A$101</f>
        <v>3. Serviço</v>
      </c>
      <c r="B1480" t="str">
        <f>Folha1!$A$125</f>
        <v>Serviço de receção e acolhimento</v>
      </c>
      <c r="C1480" t="str">
        <f>Folha1!$B$7</f>
        <v>N.º</v>
      </c>
      <c r="F1480">
        <f>IF(Folha1!B134="","",Folha1!B134)</f>
        <v>124</v>
      </c>
    </row>
    <row r="1481" spans="1:6" x14ac:dyDescent="0.2">
      <c r="A1481" t="str">
        <f>Folha1!$A$101</f>
        <v>3. Serviço</v>
      </c>
      <c r="B1481" t="str">
        <f>Folha1!$A$125</f>
        <v>Serviço de receção e acolhimento</v>
      </c>
      <c r="C1481" t="str">
        <f>Folha1!$C$7</f>
        <v>Requisitos</v>
      </c>
      <c r="F1481" t="str">
        <f>IF(Folha1!C134="","",Folha1!C134)</f>
        <v>Sítio na Internet informativo do empreendimento, possibilitando a realização de reservas e de transações online</v>
      </c>
    </row>
    <row r="1482" spans="1:6" x14ac:dyDescent="0.2">
      <c r="A1482" t="str">
        <f>Folha1!$A$101</f>
        <v>3. Serviço</v>
      </c>
      <c r="B1482" t="str">
        <f>Folha1!$A$125</f>
        <v>Serviço de receção e acolhimento</v>
      </c>
      <c r="C1482" t="str">
        <f>Folha1!$D$7</f>
        <v>Pontos</v>
      </c>
      <c r="F1482" t="str">
        <f>IF(Folha1!D134="","",Folha1!D134)</f>
        <v>3 pts, mais 2 pts se bilingue (Português e Inglês)</v>
      </c>
    </row>
    <row r="1483" spans="1:6" x14ac:dyDescent="0.2">
      <c r="A1483" t="str">
        <f>Folha1!$A$101</f>
        <v>3. Serviço</v>
      </c>
      <c r="B1483" t="str">
        <f>Folha1!$A$125</f>
        <v>Serviço de receção e acolhimento</v>
      </c>
      <c r="C1483" t="s">
        <v>360</v>
      </c>
      <c r="F1483" t="str">
        <f>IF(Folha1!E134="","",Folha1!E134)</f>
        <v/>
      </c>
    </row>
    <row r="1484" spans="1:6" x14ac:dyDescent="0.2">
      <c r="A1484" t="str">
        <f>Folha1!$A$101</f>
        <v>3. Serviço</v>
      </c>
      <c r="B1484" t="str">
        <f>Folha1!$A$125</f>
        <v>Serviço de receção e acolhimento</v>
      </c>
      <c r="C1484" t="s">
        <v>361</v>
      </c>
      <c r="F1484" t="str">
        <f>IF(Folha1!F134="","",Folha1!F134)</f>
        <v/>
      </c>
    </row>
    <row r="1485" spans="1:6" x14ac:dyDescent="0.2">
      <c r="A1485" t="str">
        <f>Folha1!$A$101</f>
        <v>3. Serviço</v>
      </c>
      <c r="B1485" t="str">
        <f>Folha1!$A$125</f>
        <v>Serviço de receção e acolhimento</v>
      </c>
      <c r="C1485" t="s">
        <v>362</v>
      </c>
      <c r="F1485" t="str">
        <f>IF(Folha1!G134="","",Folha1!G134)</f>
        <v/>
      </c>
    </row>
    <row r="1486" spans="1:6" x14ac:dyDescent="0.2">
      <c r="A1486" t="str">
        <f>Folha1!$A$101</f>
        <v>3. Serviço</v>
      </c>
      <c r="B1486" t="str">
        <f>Folha1!$A$125</f>
        <v>Serviço de receção e acolhimento</v>
      </c>
      <c r="C1486" t="s">
        <v>363</v>
      </c>
      <c r="F1486" t="str">
        <f>IF(Folha1!H134="","",Folha1!H134)</f>
        <v/>
      </c>
    </row>
    <row r="1487" spans="1:6" x14ac:dyDescent="0.2">
      <c r="A1487" t="str">
        <f>Folha1!$A$101</f>
        <v>3. Serviço</v>
      </c>
      <c r="B1487" t="str">
        <f>Folha1!$A$125</f>
        <v>Serviço de receção e acolhimento</v>
      </c>
      <c r="C1487" t="s">
        <v>364</v>
      </c>
      <c r="F1487" t="str">
        <f>IF(Folha1!I134="","",Folha1!I134)</f>
        <v/>
      </c>
    </row>
    <row r="1488" spans="1:6" x14ac:dyDescent="0.2">
      <c r="A1488" t="str">
        <f>Folha1!$A$101</f>
        <v>3. Serviço</v>
      </c>
      <c r="B1488" t="str">
        <f>Folha1!$A$125</f>
        <v>Serviço de receção e acolhimento</v>
      </c>
      <c r="C1488" t="s">
        <v>365</v>
      </c>
      <c r="F1488">
        <f>IF(Folha1!J134="ü","1",IF(Folha1!J134="Ø","0",IF(Folha1!J134="Ó","0",Folha1!J134)))</f>
        <v>0</v>
      </c>
    </row>
    <row r="1489" spans="1:6" x14ac:dyDescent="0.2">
      <c r="A1489" t="str">
        <f>Folha1!$A$101</f>
        <v>3. Serviço</v>
      </c>
      <c r="B1489" t="str">
        <f>Folha1!$A$125</f>
        <v>Serviço de receção e acolhimento</v>
      </c>
      <c r="C1489" s="161" t="str">
        <f>Folha1!$K$7</f>
        <v>Parcial</v>
      </c>
      <c r="F1489">
        <f>IF(Folha1!K134="","",Folha1!K134)</f>
        <v>0</v>
      </c>
    </row>
    <row r="1490" spans="1:6" x14ac:dyDescent="0.2">
      <c r="A1490" t="str">
        <f>Folha1!$A$101</f>
        <v>3. Serviço</v>
      </c>
      <c r="B1490" t="str">
        <f>Folha1!$A$125</f>
        <v>Serviço de receção e acolhimento</v>
      </c>
      <c r="C1490" t="str">
        <f>Folha1!$L$7</f>
        <v>Total</v>
      </c>
      <c r="F1490">
        <f>IF(Folha1!L134="","",Folha1!L134)</f>
        <v>0</v>
      </c>
    </row>
    <row r="1491" spans="1:6" x14ac:dyDescent="0.2">
      <c r="A1491" t="str">
        <f>Folha1!$A$101</f>
        <v>3. Serviço</v>
      </c>
      <c r="B1491" t="str">
        <f>Folha1!$A$125</f>
        <v>Serviço de receção e acolhimento</v>
      </c>
      <c r="C1491" t="str">
        <f>Folha1!$M$7</f>
        <v>Observações</v>
      </c>
      <c r="F1491" t="str">
        <f>IF(Folha1!M134="","",Folha1!M134)</f>
        <v/>
      </c>
    </row>
    <row r="1492" spans="1:6" x14ac:dyDescent="0.2">
      <c r="A1492" t="str">
        <f>Folha1!$A$101</f>
        <v>3. Serviço</v>
      </c>
      <c r="B1492" t="str">
        <f>Folha1!$A$125</f>
        <v>Serviço de receção e acolhimento</v>
      </c>
      <c r="C1492" t="str">
        <f>Folha1!$B$7</f>
        <v>N.º</v>
      </c>
      <c r="F1492">
        <f>IF(Folha1!B135="","",Folha1!B135)</f>
        <v>125</v>
      </c>
    </row>
    <row r="1493" spans="1:6" x14ac:dyDescent="0.2">
      <c r="A1493" t="str">
        <f>Folha1!$A$101</f>
        <v>3. Serviço</v>
      </c>
      <c r="B1493" t="str">
        <f>Folha1!$A$125</f>
        <v>Serviço de receção e acolhimento</v>
      </c>
      <c r="C1493" t="str">
        <f>Folha1!$C$7</f>
        <v>Requisitos</v>
      </c>
      <c r="F1493" t="str">
        <f>IF(Folha1!C135="","",Folha1!C135)</f>
        <v>Presença ativa nas redes sociais com a publicação regular de informação (pelo menos semanal) e interação com clientes e potenciais clientes por estas vias</v>
      </c>
    </row>
    <row r="1494" spans="1:6" x14ac:dyDescent="0.2">
      <c r="A1494" t="str">
        <f>Folha1!$A$101</f>
        <v>3. Serviço</v>
      </c>
      <c r="B1494" t="str">
        <f>Folha1!$A$125</f>
        <v>Serviço de receção e acolhimento</v>
      </c>
      <c r="C1494" t="str">
        <f>Folha1!$D$7</f>
        <v>Pontos</v>
      </c>
      <c r="F1494">
        <f>IF(Folha1!D135="","",Folha1!D135)</f>
        <v>2</v>
      </c>
    </row>
    <row r="1495" spans="1:6" x14ac:dyDescent="0.2">
      <c r="A1495" t="str">
        <f>Folha1!$A$101</f>
        <v>3. Serviço</v>
      </c>
      <c r="B1495" t="str">
        <f>Folha1!$A$125</f>
        <v>Serviço de receção e acolhimento</v>
      </c>
      <c r="C1495" t="s">
        <v>360</v>
      </c>
      <c r="F1495" t="str">
        <f>IF(Folha1!E135="","",Folha1!E135)</f>
        <v/>
      </c>
    </row>
    <row r="1496" spans="1:6" x14ac:dyDescent="0.2">
      <c r="A1496" t="str">
        <f>Folha1!$A$101</f>
        <v>3. Serviço</v>
      </c>
      <c r="B1496" t="str">
        <f>Folha1!$A$125</f>
        <v>Serviço de receção e acolhimento</v>
      </c>
      <c r="C1496" t="s">
        <v>361</v>
      </c>
      <c r="F1496" t="str">
        <f>IF(Folha1!F135="","",Folha1!F135)</f>
        <v/>
      </c>
    </row>
    <row r="1497" spans="1:6" x14ac:dyDescent="0.2">
      <c r="A1497" t="str">
        <f>Folha1!$A$101</f>
        <v>3. Serviço</v>
      </c>
      <c r="B1497" t="str">
        <f>Folha1!$A$125</f>
        <v>Serviço de receção e acolhimento</v>
      </c>
      <c r="C1497" t="s">
        <v>362</v>
      </c>
      <c r="F1497" t="str">
        <f>IF(Folha1!G135="","",Folha1!G135)</f>
        <v/>
      </c>
    </row>
    <row r="1498" spans="1:6" x14ac:dyDescent="0.2">
      <c r="A1498" t="str">
        <f>Folha1!$A$101</f>
        <v>3. Serviço</v>
      </c>
      <c r="B1498" t="str">
        <f>Folha1!$A$125</f>
        <v>Serviço de receção e acolhimento</v>
      </c>
      <c r="C1498" t="s">
        <v>363</v>
      </c>
      <c r="F1498" t="str">
        <f>IF(Folha1!H135="","",Folha1!H135)</f>
        <v/>
      </c>
    </row>
    <row r="1499" spans="1:6" x14ac:dyDescent="0.2">
      <c r="A1499" t="str">
        <f>Folha1!$A$101</f>
        <v>3. Serviço</v>
      </c>
      <c r="B1499" t="str">
        <f>Folha1!$A$125</f>
        <v>Serviço de receção e acolhimento</v>
      </c>
      <c r="C1499" t="s">
        <v>364</v>
      </c>
      <c r="F1499" t="str">
        <f>IF(Folha1!I135="","",Folha1!I135)</f>
        <v/>
      </c>
    </row>
    <row r="1500" spans="1:6" x14ac:dyDescent="0.2">
      <c r="A1500" t="str">
        <f>Folha1!$A$101</f>
        <v>3. Serviço</v>
      </c>
      <c r="B1500" t="str">
        <f>Folha1!$A$125</f>
        <v>Serviço de receção e acolhimento</v>
      </c>
      <c r="C1500" t="s">
        <v>365</v>
      </c>
      <c r="F1500">
        <f>IF(Folha1!J135="ü","1",IF(Folha1!J135="Ø","0",IF(Folha1!J135="Ó","0",Folha1!J135)))</f>
        <v>0</v>
      </c>
    </row>
    <row r="1501" spans="1:6" x14ac:dyDescent="0.2">
      <c r="A1501" t="str">
        <f>Folha1!$A$101</f>
        <v>3. Serviço</v>
      </c>
      <c r="B1501" t="str">
        <f>Folha1!$A$125</f>
        <v>Serviço de receção e acolhimento</v>
      </c>
      <c r="C1501" s="161" t="str">
        <f>Folha1!$K$7</f>
        <v>Parcial</v>
      </c>
      <c r="F1501" t="str">
        <f>IF(Folha1!K135="","",Folha1!K135)</f>
        <v>0</v>
      </c>
    </row>
    <row r="1502" spans="1:6" x14ac:dyDescent="0.2">
      <c r="A1502" t="str">
        <f>Folha1!$A$101</f>
        <v>3. Serviço</v>
      </c>
      <c r="B1502" t="str">
        <f>Folha1!$A$125</f>
        <v>Serviço de receção e acolhimento</v>
      </c>
      <c r="C1502" t="str">
        <f>Folha1!$L$7</f>
        <v>Total</v>
      </c>
      <c r="F1502">
        <f>IF(Folha1!L135="","",Folha1!L135)</f>
        <v>0</v>
      </c>
    </row>
    <row r="1503" spans="1:6" x14ac:dyDescent="0.2">
      <c r="A1503" t="str">
        <f>Folha1!$A$101</f>
        <v>3. Serviço</v>
      </c>
      <c r="B1503" t="str">
        <f>Folha1!$A$125</f>
        <v>Serviço de receção e acolhimento</v>
      </c>
      <c r="C1503" t="str">
        <f>Folha1!$M$7</f>
        <v>Observações</v>
      </c>
      <c r="F1503" t="str">
        <f>IF(Folha1!M135="","",Folha1!M135)</f>
        <v/>
      </c>
    </row>
    <row r="1504" spans="1:6" x14ac:dyDescent="0.2">
      <c r="A1504" t="str">
        <f>Folha1!$A$101</f>
        <v>3. Serviço</v>
      </c>
      <c r="B1504" t="str">
        <f>Folha1!$A$125</f>
        <v>Serviço de receção e acolhimento</v>
      </c>
      <c r="C1504" t="str">
        <f>Folha1!$B$7</f>
        <v>N.º</v>
      </c>
      <c r="F1504">
        <f>IF(Folha1!B136="","",Folha1!B136)</f>
        <v>126</v>
      </c>
    </row>
    <row r="1505" spans="1:6" x14ac:dyDescent="0.2">
      <c r="A1505" t="str">
        <f>Folha1!$A$101</f>
        <v>3. Serviço</v>
      </c>
      <c r="B1505" t="str">
        <f>Folha1!$A$125</f>
        <v>Serviço de receção e acolhimento</v>
      </c>
      <c r="C1505" t="str">
        <f>Folha1!$C$7</f>
        <v>Requisitos</v>
      </c>
      <c r="F1505" t="str">
        <f>IF(Folha1!C136="","",Folha1!C136)</f>
        <v>Serviço de aceitação e entrega de mensagens</v>
      </c>
    </row>
    <row r="1506" spans="1:6" x14ac:dyDescent="0.2">
      <c r="A1506" t="str">
        <f>Folha1!$A$101</f>
        <v>3. Serviço</v>
      </c>
      <c r="B1506" t="str">
        <f>Folha1!$A$125</f>
        <v>Serviço de receção e acolhimento</v>
      </c>
      <c r="C1506" t="str">
        <f>Folha1!$D$7</f>
        <v>Pontos</v>
      </c>
      <c r="F1506">
        <f>IF(Folha1!D136="","",Folha1!D136)</f>
        <v>3</v>
      </c>
    </row>
    <row r="1507" spans="1:6" x14ac:dyDescent="0.2">
      <c r="A1507" t="str">
        <f>Folha1!$A$101</f>
        <v>3. Serviço</v>
      </c>
      <c r="B1507" t="str">
        <f>Folha1!$A$125</f>
        <v>Serviço de receção e acolhimento</v>
      </c>
      <c r="C1507" t="s">
        <v>360</v>
      </c>
      <c r="F1507" t="str">
        <f>IF(Folha1!E136="","",Folha1!E136)</f>
        <v/>
      </c>
    </row>
    <row r="1508" spans="1:6" x14ac:dyDescent="0.2">
      <c r="A1508" t="str">
        <f>Folha1!$A$101</f>
        <v>3. Serviço</v>
      </c>
      <c r="B1508" t="str">
        <f>Folha1!$A$125</f>
        <v>Serviço de receção e acolhimento</v>
      </c>
      <c r="C1508" t="s">
        <v>361</v>
      </c>
      <c r="F1508" t="str">
        <f>IF(Folha1!F136="","",Folha1!F136)</f>
        <v/>
      </c>
    </row>
    <row r="1509" spans="1:6" x14ac:dyDescent="0.2">
      <c r="A1509" t="str">
        <f>Folha1!$A$101</f>
        <v>3. Serviço</v>
      </c>
      <c r="B1509" t="str">
        <f>Folha1!$A$125</f>
        <v>Serviço de receção e acolhimento</v>
      </c>
      <c r="C1509" t="s">
        <v>362</v>
      </c>
      <c r="F1509" t="str">
        <f>IF(Folha1!G136="","",Folha1!G136)</f>
        <v>Ob.</v>
      </c>
    </row>
    <row r="1510" spans="1:6" x14ac:dyDescent="0.2">
      <c r="A1510" t="str">
        <f>Folha1!$A$101</f>
        <v>3. Serviço</v>
      </c>
      <c r="B1510" t="str">
        <f>Folha1!$A$125</f>
        <v>Serviço de receção e acolhimento</v>
      </c>
      <c r="C1510" t="s">
        <v>363</v>
      </c>
      <c r="F1510" t="str">
        <f>IF(Folha1!H136="","",Folha1!H136)</f>
        <v>Ob.</v>
      </c>
    </row>
    <row r="1511" spans="1:6" x14ac:dyDescent="0.2">
      <c r="A1511" t="str">
        <f>Folha1!$A$101</f>
        <v>3. Serviço</v>
      </c>
      <c r="B1511" t="str">
        <f>Folha1!$A$125</f>
        <v>Serviço de receção e acolhimento</v>
      </c>
      <c r="C1511" t="s">
        <v>364</v>
      </c>
      <c r="F1511" t="str">
        <f>IF(Folha1!I136="","",Folha1!I136)</f>
        <v>Ob.</v>
      </c>
    </row>
    <row r="1512" spans="1:6" x14ac:dyDescent="0.2">
      <c r="A1512" t="str">
        <f>Folha1!$A$101</f>
        <v>3. Serviço</v>
      </c>
      <c r="B1512" t="str">
        <f>Folha1!$A$125</f>
        <v>Serviço de receção e acolhimento</v>
      </c>
      <c r="C1512" t="s">
        <v>365</v>
      </c>
      <c r="F1512">
        <f>IF(Folha1!J136="ü","1",IF(Folha1!J136="Ø","0",IF(Folha1!J136="Ó","0",Folha1!J136)))</f>
        <v>0</v>
      </c>
    </row>
    <row r="1513" spans="1:6" x14ac:dyDescent="0.2">
      <c r="A1513" t="str">
        <f>Folha1!$A$101</f>
        <v>3. Serviço</v>
      </c>
      <c r="B1513" t="str">
        <f>Folha1!$A$125</f>
        <v>Serviço de receção e acolhimento</v>
      </c>
      <c r="C1513" s="161" t="str">
        <f>Folha1!$K$7</f>
        <v>Parcial</v>
      </c>
      <c r="F1513" t="str">
        <f>IF(Folha1!K136="","",Folha1!K136)</f>
        <v>0</v>
      </c>
    </row>
    <row r="1514" spans="1:6" x14ac:dyDescent="0.2">
      <c r="A1514" t="str">
        <f>Folha1!$A$101</f>
        <v>3. Serviço</v>
      </c>
      <c r="B1514" t="str">
        <f>Folha1!$A$125</f>
        <v>Serviço de receção e acolhimento</v>
      </c>
      <c r="C1514" t="str">
        <f>Folha1!$L$7</f>
        <v>Total</v>
      </c>
      <c r="F1514">
        <f>IF(Folha1!L136="","",Folha1!L136)</f>
        <v>0</v>
      </c>
    </row>
    <row r="1515" spans="1:6" x14ac:dyDescent="0.2">
      <c r="A1515" t="str">
        <f>Folha1!$A$101</f>
        <v>3. Serviço</v>
      </c>
      <c r="B1515" t="str">
        <f>Folha1!$A$125</f>
        <v>Serviço de receção e acolhimento</v>
      </c>
      <c r="C1515" t="str">
        <f>Folha1!$M$7</f>
        <v>Observações</v>
      </c>
      <c r="F1515" t="str">
        <f>IF(Folha1!M136="","",Folha1!M136)</f>
        <v/>
      </c>
    </row>
    <row r="1516" spans="1:6" x14ac:dyDescent="0.2">
      <c r="A1516" t="str">
        <f>Folha1!$A$101</f>
        <v>3. Serviço</v>
      </c>
      <c r="B1516" t="str">
        <f>Folha1!$A$125</f>
        <v>Serviço de receção e acolhimento</v>
      </c>
      <c r="C1516" t="str">
        <f>Folha1!$B$7</f>
        <v>N.º</v>
      </c>
      <c r="F1516">
        <f>IF(Folha1!B137="","",Folha1!B137)</f>
        <v>127</v>
      </c>
    </row>
    <row r="1517" spans="1:6" x14ac:dyDescent="0.2">
      <c r="A1517" t="str">
        <f>Folha1!$A$101</f>
        <v>3. Serviço</v>
      </c>
      <c r="B1517" t="str">
        <f>Folha1!$A$125</f>
        <v>Serviço de receção e acolhimento</v>
      </c>
      <c r="C1517" t="str">
        <f>Folha1!$C$7</f>
        <v>Requisitos</v>
      </c>
      <c r="F1517" t="str">
        <f>IF(Folha1!C137="","",Folha1!C137)</f>
        <v>Serviço de fotocópias</v>
      </c>
    </row>
    <row r="1518" spans="1:6" x14ac:dyDescent="0.2">
      <c r="A1518" t="str">
        <f>Folha1!$A$101</f>
        <v>3. Serviço</v>
      </c>
      <c r="B1518" t="str">
        <f>Folha1!$A$125</f>
        <v>Serviço de receção e acolhimento</v>
      </c>
      <c r="C1518" t="str">
        <f>Folha1!$D$7</f>
        <v>Pontos</v>
      </c>
      <c r="F1518">
        <f>IF(Folha1!D137="","",Folha1!D137)</f>
        <v>2</v>
      </c>
    </row>
    <row r="1519" spans="1:6" x14ac:dyDescent="0.2">
      <c r="A1519" t="str">
        <f>Folha1!$A$101</f>
        <v>3. Serviço</v>
      </c>
      <c r="B1519" t="str">
        <f>Folha1!$A$125</f>
        <v>Serviço de receção e acolhimento</v>
      </c>
      <c r="C1519" t="s">
        <v>360</v>
      </c>
      <c r="F1519" t="str">
        <f>IF(Folha1!E137="","",Folha1!E137)</f>
        <v/>
      </c>
    </row>
    <row r="1520" spans="1:6" x14ac:dyDescent="0.2">
      <c r="A1520" t="str">
        <f>Folha1!$A$101</f>
        <v>3. Serviço</v>
      </c>
      <c r="B1520" t="str">
        <f>Folha1!$A$125</f>
        <v>Serviço de receção e acolhimento</v>
      </c>
      <c r="C1520" t="s">
        <v>361</v>
      </c>
      <c r="F1520" t="str">
        <f>IF(Folha1!F137="","",Folha1!F137)</f>
        <v/>
      </c>
    </row>
    <row r="1521" spans="1:6" x14ac:dyDescent="0.2">
      <c r="A1521" t="str">
        <f>Folha1!$A$101</f>
        <v>3. Serviço</v>
      </c>
      <c r="B1521" t="str">
        <f>Folha1!$A$125</f>
        <v>Serviço de receção e acolhimento</v>
      </c>
      <c r="C1521" t="s">
        <v>362</v>
      </c>
      <c r="F1521" t="str">
        <f>IF(Folha1!G137="","",Folha1!G137)</f>
        <v/>
      </c>
    </row>
    <row r="1522" spans="1:6" x14ac:dyDescent="0.2">
      <c r="A1522" t="str">
        <f>Folha1!$A$101</f>
        <v>3. Serviço</v>
      </c>
      <c r="B1522" t="str">
        <f>Folha1!$A$125</f>
        <v>Serviço de receção e acolhimento</v>
      </c>
      <c r="C1522" t="s">
        <v>363</v>
      </c>
      <c r="F1522" t="str">
        <f>IF(Folha1!H137="","",Folha1!H137)</f>
        <v/>
      </c>
    </row>
    <row r="1523" spans="1:6" x14ac:dyDescent="0.2">
      <c r="A1523" t="str">
        <f>Folha1!$A$101</f>
        <v>3. Serviço</v>
      </c>
      <c r="B1523" t="str">
        <f>Folha1!$A$125</f>
        <v>Serviço de receção e acolhimento</v>
      </c>
      <c r="C1523" t="s">
        <v>364</v>
      </c>
      <c r="F1523" t="str">
        <f>IF(Folha1!I137="","",Folha1!I137)</f>
        <v/>
      </c>
    </row>
    <row r="1524" spans="1:6" x14ac:dyDescent="0.2">
      <c r="A1524" t="str">
        <f>Folha1!$A$101</f>
        <v>3. Serviço</v>
      </c>
      <c r="B1524" t="str">
        <f>Folha1!$A$125</f>
        <v>Serviço de receção e acolhimento</v>
      </c>
      <c r="C1524" t="s">
        <v>365</v>
      </c>
      <c r="F1524">
        <f>IF(Folha1!J137="ü","1",IF(Folha1!J137="Ø","0",IF(Folha1!J137="Ó","0",Folha1!J137)))</f>
        <v>0</v>
      </c>
    </row>
    <row r="1525" spans="1:6" x14ac:dyDescent="0.2">
      <c r="A1525" t="str">
        <f>Folha1!$A$101</f>
        <v>3. Serviço</v>
      </c>
      <c r="B1525" t="str">
        <f>Folha1!$A$125</f>
        <v>Serviço de receção e acolhimento</v>
      </c>
      <c r="C1525" s="161" t="str">
        <f>Folha1!$K$7</f>
        <v>Parcial</v>
      </c>
      <c r="F1525" t="str">
        <f>IF(Folha1!K137="","",Folha1!K137)</f>
        <v>0</v>
      </c>
    </row>
    <row r="1526" spans="1:6" x14ac:dyDescent="0.2">
      <c r="A1526" t="str">
        <f>Folha1!$A$101</f>
        <v>3. Serviço</v>
      </c>
      <c r="B1526" t="str">
        <f>Folha1!$A$125</f>
        <v>Serviço de receção e acolhimento</v>
      </c>
      <c r="C1526" t="str">
        <f>Folha1!$L$7</f>
        <v>Total</v>
      </c>
      <c r="F1526">
        <f>IF(Folha1!L137="","",Folha1!L137)</f>
        <v>0</v>
      </c>
    </row>
    <row r="1527" spans="1:6" x14ac:dyDescent="0.2">
      <c r="A1527" t="str">
        <f>Folha1!$A$101</f>
        <v>3. Serviço</v>
      </c>
      <c r="B1527" t="str">
        <f>Folha1!$A$125</f>
        <v>Serviço de receção e acolhimento</v>
      </c>
      <c r="C1527" t="str">
        <f>Folha1!$M$7</f>
        <v>Observações</v>
      </c>
      <c r="F1527" t="str">
        <f>IF(Folha1!M137="","",Folha1!M137)</f>
        <v/>
      </c>
    </row>
    <row r="1528" spans="1:6" x14ac:dyDescent="0.2">
      <c r="A1528" t="str">
        <f>Folha1!$A$101</f>
        <v>3. Serviço</v>
      </c>
      <c r="B1528" t="str">
        <f>Folha1!$A$125</f>
        <v>Serviço de receção e acolhimento</v>
      </c>
      <c r="C1528" t="str">
        <f>Folha1!$B$7</f>
        <v>N.º</v>
      </c>
      <c r="F1528">
        <f>IF(Folha1!B138="","",Folha1!B138)</f>
        <v>128</v>
      </c>
    </row>
    <row r="1529" spans="1:6" x14ac:dyDescent="0.2">
      <c r="A1529" t="str">
        <f>Folha1!$A$101</f>
        <v>3. Serviço</v>
      </c>
      <c r="B1529" t="str">
        <f>Folha1!$A$125</f>
        <v>Serviço de receção e acolhimento</v>
      </c>
      <c r="C1529" t="str">
        <f>Folha1!$C$7</f>
        <v>Requisitos</v>
      </c>
      <c r="F1529" t="str">
        <f>IF(Folha1!C138="","",Folha1!C138)</f>
        <v>Serviço de digitalização</v>
      </c>
    </row>
    <row r="1530" spans="1:6" x14ac:dyDescent="0.2">
      <c r="A1530" t="str">
        <f>Folha1!$A$101</f>
        <v>3. Serviço</v>
      </c>
      <c r="B1530" t="str">
        <f>Folha1!$A$125</f>
        <v>Serviço de receção e acolhimento</v>
      </c>
      <c r="C1530" t="str">
        <f>Folha1!$D$7</f>
        <v>Pontos</v>
      </c>
      <c r="F1530">
        <f>IF(Folha1!D138="","",Folha1!D138)</f>
        <v>2</v>
      </c>
    </row>
    <row r="1531" spans="1:6" x14ac:dyDescent="0.2">
      <c r="A1531" t="str">
        <f>Folha1!$A$101</f>
        <v>3. Serviço</v>
      </c>
      <c r="B1531" t="str">
        <f>Folha1!$A$125</f>
        <v>Serviço de receção e acolhimento</v>
      </c>
      <c r="C1531" t="s">
        <v>360</v>
      </c>
      <c r="F1531" t="str">
        <f>IF(Folha1!E138="","",Folha1!E138)</f>
        <v/>
      </c>
    </row>
    <row r="1532" spans="1:6" x14ac:dyDescent="0.2">
      <c r="A1532" t="str">
        <f>Folha1!$A$101</f>
        <v>3. Serviço</v>
      </c>
      <c r="B1532" t="str">
        <f>Folha1!$A$125</f>
        <v>Serviço de receção e acolhimento</v>
      </c>
      <c r="C1532" t="s">
        <v>361</v>
      </c>
      <c r="F1532" t="str">
        <f>IF(Folha1!F138="","",Folha1!F138)</f>
        <v/>
      </c>
    </row>
    <row r="1533" spans="1:6" x14ac:dyDescent="0.2">
      <c r="A1533" t="str">
        <f>Folha1!$A$101</f>
        <v>3. Serviço</v>
      </c>
      <c r="B1533" t="str">
        <f>Folha1!$A$125</f>
        <v>Serviço de receção e acolhimento</v>
      </c>
      <c r="C1533" t="s">
        <v>362</v>
      </c>
      <c r="F1533" t="str">
        <f>IF(Folha1!G138="","",Folha1!G138)</f>
        <v/>
      </c>
    </row>
    <row r="1534" spans="1:6" x14ac:dyDescent="0.2">
      <c r="A1534" t="str">
        <f>Folha1!$A$101</f>
        <v>3. Serviço</v>
      </c>
      <c r="B1534" t="str">
        <f>Folha1!$A$125</f>
        <v>Serviço de receção e acolhimento</v>
      </c>
      <c r="C1534" t="s">
        <v>363</v>
      </c>
      <c r="F1534" t="str">
        <f>IF(Folha1!H138="","",Folha1!H138)</f>
        <v/>
      </c>
    </row>
    <row r="1535" spans="1:6" x14ac:dyDescent="0.2">
      <c r="A1535" t="str">
        <f>Folha1!$A$101</f>
        <v>3. Serviço</v>
      </c>
      <c r="B1535" t="str">
        <f>Folha1!$A$125</f>
        <v>Serviço de receção e acolhimento</v>
      </c>
      <c r="C1535" t="s">
        <v>364</v>
      </c>
      <c r="F1535" t="str">
        <f>IF(Folha1!I138="","",Folha1!I138)</f>
        <v/>
      </c>
    </row>
    <row r="1536" spans="1:6" x14ac:dyDescent="0.2">
      <c r="A1536" t="str">
        <f>Folha1!$A$101</f>
        <v>3. Serviço</v>
      </c>
      <c r="B1536" t="str">
        <f>Folha1!$A$125</f>
        <v>Serviço de receção e acolhimento</v>
      </c>
      <c r="C1536" t="s">
        <v>365</v>
      </c>
      <c r="F1536">
        <f>IF(Folha1!J138="ü","1",IF(Folha1!J138="Ø","0",IF(Folha1!J138="Ó","0",Folha1!J138)))</f>
        <v>0</v>
      </c>
    </row>
    <row r="1537" spans="1:6" x14ac:dyDescent="0.2">
      <c r="A1537" t="str">
        <f>Folha1!$A$101</f>
        <v>3. Serviço</v>
      </c>
      <c r="B1537" t="str">
        <f>Folha1!$A$125</f>
        <v>Serviço de receção e acolhimento</v>
      </c>
      <c r="C1537" s="161" t="str">
        <f>Folha1!$K$7</f>
        <v>Parcial</v>
      </c>
      <c r="F1537" t="str">
        <f>IF(Folha1!K138="","",Folha1!K138)</f>
        <v>0</v>
      </c>
    </row>
    <row r="1538" spans="1:6" x14ac:dyDescent="0.2">
      <c r="A1538" t="str">
        <f>Folha1!$A$101</f>
        <v>3. Serviço</v>
      </c>
      <c r="B1538" t="str">
        <f>Folha1!$A$125</f>
        <v>Serviço de receção e acolhimento</v>
      </c>
      <c r="C1538" t="str">
        <f>Folha1!$L$7</f>
        <v>Total</v>
      </c>
      <c r="F1538">
        <f>IF(Folha1!L138="","",Folha1!L138)</f>
        <v>0</v>
      </c>
    </row>
    <row r="1539" spans="1:6" x14ac:dyDescent="0.2">
      <c r="A1539" t="str">
        <f>Folha1!$A$101</f>
        <v>3. Serviço</v>
      </c>
      <c r="B1539" t="str">
        <f>Folha1!$A$125</f>
        <v>Serviço de receção e acolhimento</v>
      </c>
      <c r="C1539" t="str">
        <f>Folha1!$M$7</f>
        <v>Observações</v>
      </c>
      <c r="F1539" t="str">
        <f>IF(Folha1!M138="","",Folha1!M138)</f>
        <v/>
      </c>
    </row>
    <row r="1540" spans="1:6" x14ac:dyDescent="0.2">
      <c r="A1540" t="str">
        <f>Folha1!$A$101</f>
        <v>3. Serviço</v>
      </c>
      <c r="B1540" t="str">
        <f>Folha1!$A$125</f>
        <v>Serviço de receção e acolhimento</v>
      </c>
      <c r="C1540" t="str">
        <f>Folha1!$B$7</f>
        <v>N.º</v>
      </c>
      <c r="F1540">
        <f>IF(Folha1!B139="","",Folha1!B139)</f>
        <v>129</v>
      </c>
    </row>
    <row r="1541" spans="1:6" x14ac:dyDescent="0.2">
      <c r="A1541" t="str">
        <f>Folha1!$A$101</f>
        <v>3. Serviço</v>
      </c>
      <c r="B1541" t="str">
        <f>Folha1!$A$125</f>
        <v>Serviço de receção e acolhimento</v>
      </c>
      <c r="C1541" t="str">
        <f>Folha1!$C$7</f>
        <v>Requisitos</v>
      </c>
      <c r="F1541" t="str">
        <f>IF(Folha1!C139="","",Folha1!C139)</f>
        <v>Impressão gratuita de talões de embarque, vouchers e bilhetes</v>
      </c>
    </row>
    <row r="1542" spans="1:6" x14ac:dyDescent="0.2">
      <c r="A1542" t="str">
        <f>Folha1!$A$101</f>
        <v>3. Serviço</v>
      </c>
      <c r="B1542" t="str">
        <f>Folha1!$A$125</f>
        <v>Serviço de receção e acolhimento</v>
      </c>
      <c r="C1542" t="str">
        <f>Folha1!$D$7</f>
        <v>Pontos</v>
      </c>
      <c r="F1542">
        <f>IF(Folha1!D139="","",Folha1!D139)</f>
        <v>2</v>
      </c>
    </row>
    <row r="1543" spans="1:6" x14ac:dyDescent="0.2">
      <c r="A1543" t="str">
        <f>Folha1!$A$101</f>
        <v>3. Serviço</v>
      </c>
      <c r="B1543" t="str">
        <f>Folha1!$A$125</f>
        <v>Serviço de receção e acolhimento</v>
      </c>
      <c r="C1543" t="s">
        <v>360</v>
      </c>
      <c r="F1543" t="str">
        <f>IF(Folha1!E139="","",Folha1!E139)</f>
        <v/>
      </c>
    </row>
    <row r="1544" spans="1:6" x14ac:dyDescent="0.2">
      <c r="A1544" t="str">
        <f>Folha1!$A$101</f>
        <v>3. Serviço</v>
      </c>
      <c r="B1544" t="str">
        <f>Folha1!$A$125</f>
        <v>Serviço de receção e acolhimento</v>
      </c>
      <c r="C1544" t="s">
        <v>361</v>
      </c>
      <c r="F1544" t="str">
        <f>IF(Folha1!F139="","",Folha1!F139)</f>
        <v/>
      </c>
    </row>
    <row r="1545" spans="1:6" x14ac:dyDescent="0.2">
      <c r="A1545" t="str">
        <f>Folha1!$A$101</f>
        <v>3. Serviço</v>
      </c>
      <c r="B1545" t="str">
        <f>Folha1!$A$125</f>
        <v>Serviço de receção e acolhimento</v>
      </c>
      <c r="C1545" t="s">
        <v>362</v>
      </c>
      <c r="F1545" t="str">
        <f>IF(Folha1!G139="","",Folha1!G139)</f>
        <v/>
      </c>
    </row>
    <row r="1546" spans="1:6" x14ac:dyDescent="0.2">
      <c r="A1546" t="str">
        <f>Folha1!$A$101</f>
        <v>3. Serviço</v>
      </c>
      <c r="B1546" t="str">
        <f>Folha1!$A$125</f>
        <v>Serviço de receção e acolhimento</v>
      </c>
      <c r="C1546" t="s">
        <v>363</v>
      </c>
      <c r="F1546" t="str">
        <f>IF(Folha1!H139="","",Folha1!H139)</f>
        <v/>
      </c>
    </row>
    <row r="1547" spans="1:6" x14ac:dyDescent="0.2">
      <c r="A1547" t="str">
        <f>Folha1!$A$101</f>
        <v>3. Serviço</v>
      </c>
      <c r="B1547" t="str">
        <f>Folha1!$A$125</f>
        <v>Serviço de receção e acolhimento</v>
      </c>
      <c r="C1547" t="s">
        <v>364</v>
      </c>
      <c r="F1547" t="str">
        <f>IF(Folha1!I139="","",Folha1!I139)</f>
        <v/>
      </c>
    </row>
    <row r="1548" spans="1:6" x14ac:dyDescent="0.2">
      <c r="A1548" t="str">
        <f>Folha1!$A$101</f>
        <v>3. Serviço</v>
      </c>
      <c r="B1548" t="str">
        <f>Folha1!$A$125</f>
        <v>Serviço de receção e acolhimento</v>
      </c>
      <c r="C1548" t="s">
        <v>365</v>
      </c>
      <c r="F1548">
        <f>IF(Folha1!J139="ü","1",IF(Folha1!J139="Ø","0",IF(Folha1!J139="Ó","0",Folha1!J139)))</f>
        <v>0</v>
      </c>
    </row>
    <row r="1549" spans="1:6" x14ac:dyDescent="0.2">
      <c r="A1549" t="str">
        <f>Folha1!$A$101</f>
        <v>3. Serviço</v>
      </c>
      <c r="B1549" t="str">
        <f>Folha1!$A$125</f>
        <v>Serviço de receção e acolhimento</v>
      </c>
      <c r="C1549" s="161" t="str">
        <f>Folha1!$K$7</f>
        <v>Parcial</v>
      </c>
      <c r="F1549" t="str">
        <f>IF(Folha1!K139="","",Folha1!K139)</f>
        <v>0</v>
      </c>
    </row>
    <row r="1550" spans="1:6" x14ac:dyDescent="0.2">
      <c r="A1550" t="str">
        <f>Folha1!$A$101</f>
        <v>3. Serviço</v>
      </c>
      <c r="B1550" t="str">
        <f>Folha1!$A$125</f>
        <v>Serviço de receção e acolhimento</v>
      </c>
      <c r="C1550" t="str">
        <f>Folha1!$L$7</f>
        <v>Total</v>
      </c>
      <c r="F1550">
        <f>IF(Folha1!L139="","",Folha1!L139)</f>
        <v>0</v>
      </c>
    </row>
    <row r="1551" spans="1:6" x14ac:dyDescent="0.2">
      <c r="A1551" t="str">
        <f>Folha1!$A$101</f>
        <v>3. Serviço</v>
      </c>
      <c r="B1551" t="str">
        <f>Folha1!$A$125</f>
        <v>Serviço de receção e acolhimento</v>
      </c>
      <c r="C1551" t="str">
        <f>Folha1!$M$7</f>
        <v>Observações</v>
      </c>
      <c r="F1551" t="str">
        <f>IF(Folha1!M139="","",Folha1!M139)</f>
        <v/>
      </c>
    </row>
    <row r="1552" spans="1:6" x14ac:dyDescent="0.2">
      <c r="A1552" t="str">
        <f>Folha1!$A$101</f>
        <v>3. Serviço</v>
      </c>
      <c r="B1552" t="str">
        <f>Folha1!$A$125</f>
        <v>Serviço de receção e acolhimento</v>
      </c>
      <c r="C1552" t="str">
        <f>Folha1!$B$7</f>
        <v>N.º</v>
      </c>
      <c r="F1552">
        <f>IF(Folha1!B140="","",Folha1!B140)</f>
        <v>130</v>
      </c>
    </row>
    <row r="1553" spans="1:6" x14ac:dyDescent="0.2">
      <c r="A1553" t="str">
        <f>Folha1!$A$101</f>
        <v>3. Serviço</v>
      </c>
      <c r="B1553" t="str">
        <f>Folha1!$A$125</f>
        <v>Serviço de receção e acolhimento</v>
      </c>
      <c r="C1553" t="str">
        <f>Folha1!$C$7</f>
        <v>Requisitos</v>
      </c>
      <c r="F1553" t="str">
        <f>IF(Folha1!C140="","",Folha1!C140)</f>
        <v>Serviço de transporte de bagagens</v>
      </c>
    </row>
    <row r="1554" spans="1:6" x14ac:dyDescent="0.2">
      <c r="A1554" t="str">
        <f>Folha1!$A$101</f>
        <v>3. Serviço</v>
      </c>
      <c r="B1554" t="str">
        <f>Folha1!$A$125</f>
        <v>Serviço de receção e acolhimento</v>
      </c>
      <c r="C1554" t="str">
        <f>Folha1!$D$7</f>
        <v>Pontos</v>
      </c>
      <c r="F1554">
        <f>IF(Folha1!D140="","",Folha1!D140)</f>
        <v>5</v>
      </c>
    </row>
    <row r="1555" spans="1:6" x14ac:dyDescent="0.2">
      <c r="A1555" t="str">
        <f>Folha1!$A$101</f>
        <v>3. Serviço</v>
      </c>
      <c r="B1555" t="str">
        <f>Folha1!$A$125</f>
        <v>Serviço de receção e acolhimento</v>
      </c>
      <c r="C1555" t="s">
        <v>360</v>
      </c>
      <c r="F1555" t="str">
        <f>IF(Folha1!E140="","",Folha1!E140)</f>
        <v/>
      </c>
    </row>
    <row r="1556" spans="1:6" x14ac:dyDescent="0.2">
      <c r="A1556" t="str">
        <f>Folha1!$A$101</f>
        <v>3. Serviço</v>
      </c>
      <c r="B1556" t="str">
        <f>Folha1!$A$125</f>
        <v>Serviço de receção e acolhimento</v>
      </c>
      <c r="C1556" t="s">
        <v>361</v>
      </c>
      <c r="F1556" t="str">
        <f>IF(Folha1!F140="","",Folha1!F140)</f>
        <v/>
      </c>
    </row>
    <row r="1557" spans="1:6" x14ac:dyDescent="0.2">
      <c r="A1557" t="str">
        <f>Folha1!$A$101</f>
        <v>3. Serviço</v>
      </c>
      <c r="B1557" t="str">
        <f>Folha1!$A$125</f>
        <v>Serviço de receção e acolhimento</v>
      </c>
      <c r="C1557" t="s">
        <v>362</v>
      </c>
      <c r="F1557" t="str">
        <f>IF(Folha1!G140="","",Folha1!G140)</f>
        <v/>
      </c>
    </row>
    <row r="1558" spans="1:6" x14ac:dyDescent="0.2">
      <c r="A1558" t="str">
        <f>Folha1!$A$101</f>
        <v>3. Serviço</v>
      </c>
      <c r="B1558" t="str">
        <f>Folha1!$A$125</f>
        <v>Serviço de receção e acolhimento</v>
      </c>
      <c r="C1558" t="s">
        <v>363</v>
      </c>
      <c r="F1558" t="str">
        <f>IF(Folha1!H140="","",Folha1!H140)</f>
        <v/>
      </c>
    </row>
    <row r="1559" spans="1:6" x14ac:dyDescent="0.2">
      <c r="A1559" t="str">
        <f>Folha1!$A$101</f>
        <v>3. Serviço</v>
      </c>
      <c r="B1559" t="str">
        <f>Folha1!$A$125</f>
        <v>Serviço de receção e acolhimento</v>
      </c>
      <c r="C1559" t="s">
        <v>364</v>
      </c>
      <c r="F1559" t="str">
        <f>IF(Folha1!I140="","",Folha1!I140)</f>
        <v>Ob.</v>
      </c>
    </row>
    <row r="1560" spans="1:6" x14ac:dyDescent="0.2">
      <c r="A1560" t="str">
        <f>Folha1!$A$101</f>
        <v>3. Serviço</v>
      </c>
      <c r="B1560" t="str">
        <f>Folha1!$A$125</f>
        <v>Serviço de receção e acolhimento</v>
      </c>
      <c r="C1560" t="s">
        <v>365</v>
      </c>
      <c r="F1560">
        <f>IF(Folha1!J140="ü","1",IF(Folha1!J140="Ø","0",IF(Folha1!J140="Ó","0",Folha1!J140)))</f>
        <v>0</v>
      </c>
    </row>
    <row r="1561" spans="1:6" x14ac:dyDescent="0.2">
      <c r="A1561" t="str">
        <f>Folha1!$A$101</f>
        <v>3. Serviço</v>
      </c>
      <c r="B1561" t="str">
        <f>Folha1!$A$125</f>
        <v>Serviço de receção e acolhimento</v>
      </c>
      <c r="C1561" s="161" t="str">
        <f>Folha1!$K$7</f>
        <v>Parcial</v>
      </c>
      <c r="F1561" t="str">
        <f>IF(Folha1!K140="","",Folha1!K140)</f>
        <v>0</v>
      </c>
    </row>
    <row r="1562" spans="1:6" x14ac:dyDescent="0.2">
      <c r="A1562" t="str">
        <f>Folha1!$A$101</f>
        <v>3. Serviço</v>
      </c>
      <c r="B1562" t="str">
        <f>Folha1!$A$125</f>
        <v>Serviço de receção e acolhimento</v>
      </c>
      <c r="C1562" t="str">
        <f>Folha1!$L$7</f>
        <v>Total</v>
      </c>
      <c r="F1562">
        <f>IF(Folha1!L140="","",Folha1!L140)</f>
        <v>0</v>
      </c>
    </row>
    <row r="1563" spans="1:6" x14ac:dyDescent="0.2">
      <c r="A1563" t="str">
        <f>Folha1!$A$101</f>
        <v>3. Serviço</v>
      </c>
      <c r="B1563" t="str">
        <f>Folha1!$A$125</f>
        <v>Serviço de receção e acolhimento</v>
      </c>
      <c r="C1563" t="str">
        <f>Folha1!$M$7</f>
        <v>Observações</v>
      </c>
      <c r="F1563" t="str">
        <f>IF(Folha1!M140="","",Folha1!M140)</f>
        <v/>
      </c>
    </row>
    <row r="1564" spans="1:6" x14ac:dyDescent="0.2">
      <c r="A1564" t="str">
        <f>Folha1!$A$101</f>
        <v>3. Serviço</v>
      </c>
      <c r="B1564" t="str">
        <f>Folha1!$A$125</f>
        <v>Serviço de receção e acolhimento</v>
      </c>
      <c r="C1564" t="str">
        <f>Folha1!$B$7</f>
        <v>N.º</v>
      </c>
      <c r="F1564">
        <f>IF(Folha1!B141="","",Folha1!B141)</f>
        <v>131</v>
      </c>
    </row>
    <row r="1565" spans="1:6" x14ac:dyDescent="0.2">
      <c r="A1565" t="str">
        <f>Folha1!$A$101</f>
        <v>3. Serviço</v>
      </c>
      <c r="B1565" t="str">
        <f>Folha1!$A$125</f>
        <v>Serviço de receção e acolhimento</v>
      </c>
      <c r="C1565" t="str">
        <f>Folha1!$C$7</f>
        <v>Requisitos</v>
      </c>
      <c r="F1565" t="str">
        <f>IF(Folha1!C141="","",Folha1!C141)</f>
        <v>Serviço de depósito de bagagens</v>
      </c>
    </row>
    <row r="1566" spans="1:6" x14ac:dyDescent="0.2">
      <c r="A1566" t="str">
        <f>Folha1!$A$101</f>
        <v>3. Serviço</v>
      </c>
      <c r="B1566" t="str">
        <f>Folha1!$A$125</f>
        <v>Serviço de receção e acolhimento</v>
      </c>
      <c r="C1566" t="str">
        <f>Folha1!$D$7</f>
        <v>Pontos</v>
      </c>
      <c r="F1566">
        <f>IF(Folha1!D141="","",Folha1!D141)</f>
        <v>5</v>
      </c>
    </row>
    <row r="1567" spans="1:6" x14ac:dyDescent="0.2">
      <c r="A1567" t="str">
        <f>Folha1!$A$101</f>
        <v>3. Serviço</v>
      </c>
      <c r="B1567" t="str">
        <f>Folha1!$A$125</f>
        <v>Serviço de receção e acolhimento</v>
      </c>
      <c r="C1567" t="s">
        <v>360</v>
      </c>
      <c r="F1567" t="str">
        <f>IF(Folha1!E141="","",Folha1!E141)</f>
        <v/>
      </c>
    </row>
    <row r="1568" spans="1:6" x14ac:dyDescent="0.2">
      <c r="A1568" t="str">
        <f>Folha1!$A$101</f>
        <v>3. Serviço</v>
      </c>
      <c r="B1568" t="str">
        <f>Folha1!$A$125</f>
        <v>Serviço de receção e acolhimento</v>
      </c>
      <c r="C1568" t="s">
        <v>361</v>
      </c>
      <c r="F1568" t="str">
        <f>IF(Folha1!F141="","",Folha1!F141)</f>
        <v/>
      </c>
    </row>
    <row r="1569" spans="1:6" x14ac:dyDescent="0.2">
      <c r="A1569" t="str">
        <f>Folha1!$A$101</f>
        <v>3. Serviço</v>
      </c>
      <c r="B1569" t="str">
        <f>Folha1!$A$125</f>
        <v>Serviço de receção e acolhimento</v>
      </c>
      <c r="C1569" t="s">
        <v>362</v>
      </c>
      <c r="F1569" t="str">
        <f>IF(Folha1!G141="","",Folha1!G141)</f>
        <v>Ob.</v>
      </c>
    </row>
    <row r="1570" spans="1:6" x14ac:dyDescent="0.2">
      <c r="A1570" t="str">
        <f>Folha1!$A$101</f>
        <v>3. Serviço</v>
      </c>
      <c r="B1570" t="str">
        <f>Folha1!$A$125</f>
        <v>Serviço de receção e acolhimento</v>
      </c>
      <c r="C1570" t="s">
        <v>363</v>
      </c>
      <c r="F1570" t="str">
        <f>IF(Folha1!H141="","",Folha1!H141)</f>
        <v>Ob.</v>
      </c>
    </row>
    <row r="1571" spans="1:6" x14ac:dyDescent="0.2">
      <c r="A1571" t="str">
        <f>Folha1!$A$101</f>
        <v>3. Serviço</v>
      </c>
      <c r="B1571" t="str">
        <f>Folha1!$A$125</f>
        <v>Serviço de receção e acolhimento</v>
      </c>
      <c r="C1571" t="s">
        <v>364</v>
      </c>
      <c r="F1571" t="str">
        <f>IF(Folha1!I141="","",Folha1!I141)</f>
        <v>Ob.</v>
      </c>
    </row>
    <row r="1572" spans="1:6" x14ac:dyDescent="0.2">
      <c r="A1572" t="str">
        <f>Folha1!$A$101</f>
        <v>3. Serviço</v>
      </c>
      <c r="B1572" t="str">
        <f>Folha1!$A$125</f>
        <v>Serviço de receção e acolhimento</v>
      </c>
      <c r="C1572" t="s">
        <v>365</v>
      </c>
      <c r="F1572">
        <f>IF(Folha1!J141="ü","1",IF(Folha1!J141="Ø","0",IF(Folha1!J141="Ó","0",Folha1!J141)))</f>
        <v>0</v>
      </c>
    </row>
    <row r="1573" spans="1:6" x14ac:dyDescent="0.2">
      <c r="A1573" t="str">
        <f>Folha1!$A$101</f>
        <v>3. Serviço</v>
      </c>
      <c r="B1573" t="str">
        <f>Folha1!$A$125</f>
        <v>Serviço de receção e acolhimento</v>
      </c>
      <c r="C1573" s="161" t="str">
        <f>Folha1!$K$7</f>
        <v>Parcial</v>
      </c>
      <c r="F1573" t="str">
        <f>IF(Folha1!K141="","",Folha1!K141)</f>
        <v>0</v>
      </c>
    </row>
    <row r="1574" spans="1:6" x14ac:dyDescent="0.2">
      <c r="A1574" t="str">
        <f>Folha1!$A$101</f>
        <v>3. Serviço</v>
      </c>
      <c r="B1574" t="str">
        <f>Folha1!$A$125</f>
        <v>Serviço de receção e acolhimento</v>
      </c>
      <c r="C1574" t="str">
        <f>Folha1!$L$7</f>
        <v>Total</v>
      </c>
      <c r="F1574">
        <f>IF(Folha1!L141="","",Folha1!L141)</f>
        <v>0</v>
      </c>
    </row>
    <row r="1575" spans="1:6" x14ac:dyDescent="0.2">
      <c r="A1575" t="str">
        <f>Folha1!$A$101</f>
        <v>3. Serviço</v>
      </c>
      <c r="B1575" t="str">
        <f>Folha1!$A$125</f>
        <v>Serviço de receção e acolhimento</v>
      </c>
      <c r="C1575" t="str">
        <f>Folha1!$M$7</f>
        <v>Observações</v>
      </c>
      <c r="F1575" t="str">
        <f>IF(Folha1!M141="","",Folha1!M141)</f>
        <v/>
      </c>
    </row>
    <row r="1576" spans="1:6" x14ac:dyDescent="0.2">
      <c r="A1576" t="str">
        <f>Folha1!$A$101</f>
        <v>3. Serviço</v>
      </c>
      <c r="B1576" t="str">
        <f>Folha1!$A$125</f>
        <v>Serviço de receção e acolhimento</v>
      </c>
      <c r="C1576" t="str">
        <f>Folha1!$B$7</f>
        <v>N.º</v>
      </c>
      <c r="F1576">
        <f>IF(Folha1!B142="","",Folha1!B142)</f>
        <v>132</v>
      </c>
    </row>
    <row r="1577" spans="1:6" x14ac:dyDescent="0.2">
      <c r="A1577" t="str">
        <f>Folha1!$A$101</f>
        <v>3. Serviço</v>
      </c>
      <c r="B1577" t="str">
        <f>Folha1!$A$125</f>
        <v>Serviço de receção e acolhimento</v>
      </c>
      <c r="C1577" t="str">
        <f>Folha1!$C$7</f>
        <v>Requisitos</v>
      </c>
      <c r="F1577" t="str">
        <f>IF(Folha1!C142="","",Folha1!C142)</f>
        <v>Guarda-chuva à disposição dos clientes</v>
      </c>
    </row>
    <row r="1578" spans="1:6" x14ac:dyDescent="0.2">
      <c r="A1578" t="str">
        <f>Folha1!$A$101</f>
        <v>3. Serviço</v>
      </c>
      <c r="B1578" t="str">
        <f>Folha1!$A$125</f>
        <v>Serviço de receção e acolhimento</v>
      </c>
      <c r="C1578" t="str">
        <f>Folha1!$D$7</f>
        <v>Pontos</v>
      </c>
      <c r="F1578">
        <f>IF(Folha1!D142="","",Folha1!D142)</f>
        <v>1</v>
      </c>
    </row>
    <row r="1579" spans="1:6" x14ac:dyDescent="0.2">
      <c r="A1579" t="str">
        <f>Folha1!$A$101</f>
        <v>3. Serviço</v>
      </c>
      <c r="B1579" t="str">
        <f>Folha1!$A$125</f>
        <v>Serviço de receção e acolhimento</v>
      </c>
      <c r="C1579" t="s">
        <v>360</v>
      </c>
      <c r="F1579" t="str">
        <f>IF(Folha1!E142="","",Folha1!E142)</f>
        <v/>
      </c>
    </row>
    <row r="1580" spans="1:6" x14ac:dyDescent="0.2">
      <c r="A1580" t="str">
        <f>Folha1!$A$101</f>
        <v>3. Serviço</v>
      </c>
      <c r="B1580" t="str">
        <f>Folha1!$A$125</f>
        <v>Serviço de receção e acolhimento</v>
      </c>
      <c r="C1580" t="s">
        <v>361</v>
      </c>
      <c r="F1580" t="str">
        <f>IF(Folha1!F142="","",Folha1!F142)</f>
        <v/>
      </c>
    </row>
    <row r="1581" spans="1:6" x14ac:dyDescent="0.2">
      <c r="A1581" t="str">
        <f>Folha1!$A$101</f>
        <v>3. Serviço</v>
      </c>
      <c r="B1581" t="str">
        <f>Folha1!$A$125</f>
        <v>Serviço de receção e acolhimento</v>
      </c>
      <c r="C1581" t="s">
        <v>362</v>
      </c>
      <c r="F1581" t="str">
        <f>IF(Folha1!G142="","",Folha1!G142)</f>
        <v/>
      </c>
    </row>
    <row r="1582" spans="1:6" x14ac:dyDescent="0.2">
      <c r="A1582" t="str">
        <f>Folha1!$A$101</f>
        <v>3. Serviço</v>
      </c>
      <c r="B1582" t="str">
        <f>Folha1!$A$125</f>
        <v>Serviço de receção e acolhimento</v>
      </c>
      <c r="C1582" t="s">
        <v>363</v>
      </c>
      <c r="F1582" t="str">
        <f>IF(Folha1!H142="","",Folha1!H142)</f>
        <v/>
      </c>
    </row>
    <row r="1583" spans="1:6" x14ac:dyDescent="0.2">
      <c r="A1583" t="str">
        <f>Folha1!$A$101</f>
        <v>3. Serviço</v>
      </c>
      <c r="B1583" t="str">
        <f>Folha1!$A$125</f>
        <v>Serviço de receção e acolhimento</v>
      </c>
      <c r="C1583" t="s">
        <v>364</v>
      </c>
      <c r="F1583" t="str">
        <f>IF(Folha1!I142="","",Folha1!I142)</f>
        <v/>
      </c>
    </row>
    <row r="1584" spans="1:6" x14ac:dyDescent="0.2">
      <c r="A1584" t="str">
        <f>Folha1!$A$101</f>
        <v>3. Serviço</v>
      </c>
      <c r="B1584" t="str">
        <f>Folha1!$A$125</f>
        <v>Serviço de receção e acolhimento</v>
      </c>
      <c r="C1584" t="s">
        <v>365</v>
      </c>
      <c r="F1584">
        <f>IF(Folha1!J142="ü","1",IF(Folha1!J142="Ø","0",IF(Folha1!J142="Ó","0",Folha1!J142)))</f>
        <v>0</v>
      </c>
    </row>
    <row r="1585" spans="1:6" x14ac:dyDescent="0.2">
      <c r="A1585" t="str">
        <f>Folha1!$A$101</f>
        <v>3. Serviço</v>
      </c>
      <c r="B1585" t="str">
        <f>Folha1!$A$125</f>
        <v>Serviço de receção e acolhimento</v>
      </c>
      <c r="C1585" s="161" t="str">
        <f>Folha1!$K$7</f>
        <v>Parcial</v>
      </c>
      <c r="F1585" t="str">
        <f>IF(Folha1!K142="","",Folha1!K142)</f>
        <v>0</v>
      </c>
    </row>
    <row r="1586" spans="1:6" x14ac:dyDescent="0.2">
      <c r="A1586" t="str">
        <f>Folha1!$A$101</f>
        <v>3. Serviço</v>
      </c>
      <c r="B1586" t="str">
        <f>Folha1!$A$125</f>
        <v>Serviço de receção e acolhimento</v>
      </c>
      <c r="C1586" t="str">
        <f>Folha1!$L$7</f>
        <v>Total</v>
      </c>
      <c r="F1586">
        <f>IF(Folha1!L142="","",Folha1!L142)</f>
        <v>0</v>
      </c>
    </row>
    <row r="1587" spans="1:6" x14ac:dyDescent="0.2">
      <c r="A1587" t="str">
        <f>Folha1!$A$101</f>
        <v>3. Serviço</v>
      </c>
      <c r="B1587" t="str">
        <f>Folha1!$A$125</f>
        <v>Serviço de receção e acolhimento</v>
      </c>
      <c r="C1587" t="str">
        <f>Folha1!$M$7</f>
        <v>Observações</v>
      </c>
      <c r="F1587" t="str">
        <f>IF(Folha1!M142="","",Folha1!M142)</f>
        <v/>
      </c>
    </row>
    <row r="1588" spans="1:6" x14ac:dyDescent="0.2">
      <c r="A1588" t="str">
        <f>Folha1!$A$101</f>
        <v>3. Serviço</v>
      </c>
      <c r="B1588" t="str">
        <f>Folha1!$A$125</f>
        <v>Serviço de receção e acolhimento</v>
      </c>
      <c r="C1588" t="str">
        <f>Folha1!$B$7</f>
        <v>N.º</v>
      </c>
      <c r="F1588">
        <f>IF(Folha1!B143="","",Folha1!B143)</f>
        <v>133</v>
      </c>
    </row>
    <row r="1589" spans="1:6" x14ac:dyDescent="0.2">
      <c r="A1589" t="str">
        <f>Folha1!$A$101</f>
        <v>3. Serviço</v>
      </c>
      <c r="B1589" t="str">
        <f>Folha1!$A$125</f>
        <v>Serviço de receção e acolhimento</v>
      </c>
      <c r="C1589" t="str">
        <f>Folha1!$C$7</f>
        <v>Requisitos</v>
      </c>
      <c r="F1589" t="str">
        <f>IF(Folha1!C143="","",Folha1!C143)</f>
        <v>Bicicleta à disposição dos clientes</v>
      </c>
    </row>
    <row r="1590" spans="1:6" x14ac:dyDescent="0.2">
      <c r="A1590" t="str">
        <f>Folha1!$A$101</f>
        <v>3. Serviço</v>
      </c>
      <c r="B1590" t="str">
        <f>Folha1!$A$125</f>
        <v>Serviço de receção e acolhimento</v>
      </c>
      <c r="C1590" t="str">
        <f>Folha1!$D$7</f>
        <v>Pontos</v>
      </c>
      <c r="F1590">
        <f>IF(Folha1!D143="","",Folha1!D143)</f>
        <v>7</v>
      </c>
    </row>
    <row r="1591" spans="1:6" x14ac:dyDescent="0.2">
      <c r="A1591" t="str">
        <f>Folha1!$A$101</f>
        <v>3. Serviço</v>
      </c>
      <c r="B1591" t="str">
        <f>Folha1!$A$125</f>
        <v>Serviço de receção e acolhimento</v>
      </c>
      <c r="C1591" t="s">
        <v>360</v>
      </c>
      <c r="F1591" t="str">
        <f>IF(Folha1!E143="","",Folha1!E143)</f>
        <v/>
      </c>
    </row>
    <row r="1592" spans="1:6" x14ac:dyDescent="0.2">
      <c r="A1592" t="str">
        <f>Folha1!$A$101</f>
        <v>3. Serviço</v>
      </c>
      <c r="B1592" t="str">
        <f>Folha1!$A$125</f>
        <v>Serviço de receção e acolhimento</v>
      </c>
      <c r="C1592" t="s">
        <v>361</v>
      </c>
      <c r="F1592" t="str">
        <f>IF(Folha1!F143="","",Folha1!F143)</f>
        <v/>
      </c>
    </row>
    <row r="1593" spans="1:6" x14ac:dyDescent="0.2">
      <c r="A1593" t="str">
        <f>Folha1!$A$101</f>
        <v>3. Serviço</v>
      </c>
      <c r="B1593" t="str">
        <f>Folha1!$A$125</f>
        <v>Serviço de receção e acolhimento</v>
      </c>
      <c r="C1593" t="s">
        <v>362</v>
      </c>
      <c r="F1593" t="str">
        <f>IF(Folha1!G143="","",Folha1!G143)</f>
        <v/>
      </c>
    </row>
    <row r="1594" spans="1:6" x14ac:dyDescent="0.2">
      <c r="A1594" t="str">
        <f>Folha1!$A$101</f>
        <v>3. Serviço</v>
      </c>
      <c r="B1594" t="str">
        <f>Folha1!$A$125</f>
        <v>Serviço de receção e acolhimento</v>
      </c>
      <c r="C1594" t="s">
        <v>363</v>
      </c>
      <c r="F1594" t="str">
        <f>IF(Folha1!H143="","",Folha1!H143)</f>
        <v/>
      </c>
    </row>
    <row r="1595" spans="1:6" x14ac:dyDescent="0.2">
      <c r="A1595" t="str">
        <f>Folha1!$A$101</f>
        <v>3. Serviço</v>
      </c>
      <c r="B1595" t="str">
        <f>Folha1!$A$125</f>
        <v>Serviço de receção e acolhimento</v>
      </c>
      <c r="C1595" t="s">
        <v>364</v>
      </c>
      <c r="F1595" t="str">
        <f>IF(Folha1!I143="","",Folha1!I143)</f>
        <v/>
      </c>
    </row>
    <row r="1596" spans="1:6" x14ac:dyDescent="0.2">
      <c r="A1596" t="str">
        <f>Folha1!$A$101</f>
        <v>3. Serviço</v>
      </c>
      <c r="B1596" t="str">
        <f>Folha1!$A$125</f>
        <v>Serviço de receção e acolhimento</v>
      </c>
      <c r="C1596" t="s">
        <v>365</v>
      </c>
      <c r="F1596">
        <f>IF(Folha1!J143="ü","1",IF(Folha1!J143="Ø","0",IF(Folha1!J143="Ó","0",Folha1!J143)))</f>
        <v>0</v>
      </c>
    </row>
    <row r="1597" spans="1:6" x14ac:dyDescent="0.2">
      <c r="A1597" t="str">
        <f>Folha1!$A$101</f>
        <v>3. Serviço</v>
      </c>
      <c r="B1597" t="str">
        <f>Folha1!$A$125</f>
        <v>Serviço de receção e acolhimento</v>
      </c>
      <c r="C1597" s="161" t="str">
        <f>Folha1!$K$7</f>
        <v>Parcial</v>
      </c>
      <c r="F1597" t="str">
        <f>IF(Folha1!K143="","",Folha1!K143)</f>
        <v>0</v>
      </c>
    </row>
    <row r="1598" spans="1:6" x14ac:dyDescent="0.2">
      <c r="A1598" t="str">
        <f>Folha1!$A$101</f>
        <v>3. Serviço</v>
      </c>
      <c r="B1598" t="str">
        <f>Folha1!$A$125</f>
        <v>Serviço de receção e acolhimento</v>
      </c>
      <c r="C1598" t="str">
        <f>Folha1!$L$7</f>
        <v>Total</v>
      </c>
      <c r="F1598">
        <f>IF(Folha1!L143="","",Folha1!L143)</f>
        <v>0</v>
      </c>
    </row>
    <row r="1599" spans="1:6" x14ac:dyDescent="0.2">
      <c r="A1599" t="str">
        <f>Folha1!$A$101</f>
        <v>3. Serviço</v>
      </c>
      <c r="B1599" t="str">
        <f>Folha1!$A$125</f>
        <v>Serviço de receção e acolhimento</v>
      </c>
      <c r="C1599" t="str">
        <f>Folha1!$M$7</f>
        <v>Observações</v>
      </c>
      <c r="F1599" t="str">
        <f>IF(Folha1!M143="","",Folha1!M143)</f>
        <v/>
      </c>
    </row>
    <row r="1600" spans="1:6" x14ac:dyDescent="0.2">
      <c r="A1600" t="str">
        <f>Folha1!$A$101</f>
        <v>3. Serviço</v>
      </c>
      <c r="B1600" t="str">
        <f>Folha1!$A$144</f>
        <v>Serviço de lavandaria e engomadoria</v>
      </c>
      <c r="C1600" t="str">
        <f>Folha1!$B$7</f>
        <v>N.º</v>
      </c>
      <c r="F1600">
        <f>IF(Folha1!B144="","",Folha1!B144)</f>
        <v>134</v>
      </c>
    </row>
    <row r="1601" spans="1:7" x14ac:dyDescent="0.2">
      <c r="A1601" t="str">
        <f>Folha1!$A$101</f>
        <v>3. Serviço</v>
      </c>
      <c r="B1601" t="str">
        <f>Folha1!$A$144</f>
        <v>Serviço de lavandaria e engomadoria</v>
      </c>
      <c r="C1601" t="str">
        <f>Folha1!$C$7</f>
        <v>Requisitos</v>
      </c>
      <c r="F1601" t="str">
        <f>IF(Folha1!C144="","",Folha1!C144)</f>
        <v>Serviço de lavandaria e engomadoria</v>
      </c>
    </row>
    <row r="1602" spans="1:7" x14ac:dyDescent="0.2">
      <c r="A1602" t="str">
        <f>Folha1!$A$101</f>
        <v>3. Serviço</v>
      </c>
      <c r="B1602" t="str">
        <f>Folha1!$A$144</f>
        <v>Serviço de lavandaria e engomadoria</v>
      </c>
      <c r="C1602" t="str">
        <f>Folha1!$D$7</f>
        <v>Pontos</v>
      </c>
      <c r="F1602">
        <f>IF(Folha1!D144="","",Folha1!D144)</f>
        <v>5</v>
      </c>
    </row>
    <row r="1603" spans="1:7" x14ac:dyDescent="0.2">
      <c r="A1603" t="str">
        <f>Folha1!$A$101</f>
        <v>3. Serviço</v>
      </c>
      <c r="B1603" t="str">
        <f>Folha1!$A$144</f>
        <v>Serviço de lavandaria e engomadoria</v>
      </c>
      <c r="C1603" t="s">
        <v>360</v>
      </c>
      <c r="F1603" t="str">
        <f>IF(Folha1!E144="","",Folha1!E144)</f>
        <v/>
      </c>
    </row>
    <row r="1604" spans="1:7" x14ac:dyDescent="0.2">
      <c r="A1604" t="str">
        <f>Folha1!$A$101</f>
        <v>3. Serviço</v>
      </c>
      <c r="B1604" t="str">
        <f>Folha1!$A$144</f>
        <v>Serviço de lavandaria e engomadoria</v>
      </c>
      <c r="C1604" t="s">
        <v>361</v>
      </c>
      <c r="F1604" t="str">
        <f>IF(Folha1!F144="","",Folha1!F144)</f>
        <v/>
      </c>
    </row>
    <row r="1605" spans="1:7" x14ac:dyDescent="0.2">
      <c r="A1605" t="str">
        <f>Folha1!$A$101</f>
        <v>3. Serviço</v>
      </c>
      <c r="B1605" t="str">
        <f>Folha1!$A$144</f>
        <v>Serviço de lavandaria e engomadoria</v>
      </c>
      <c r="C1605" t="s">
        <v>362</v>
      </c>
      <c r="F1605" t="str">
        <f>IF(Folha1!G144="","",Folha1!G144)</f>
        <v/>
      </c>
    </row>
    <row r="1606" spans="1:7" x14ac:dyDescent="0.2">
      <c r="A1606" t="str">
        <f>Folha1!$A$101</f>
        <v>3. Serviço</v>
      </c>
      <c r="B1606" t="str">
        <f>Folha1!$A$144</f>
        <v>Serviço de lavandaria e engomadoria</v>
      </c>
      <c r="C1606" t="s">
        <v>363</v>
      </c>
      <c r="F1606" t="str">
        <f>IF(Folha1!H144="","",Folha1!H144)</f>
        <v>Ob.</v>
      </c>
    </row>
    <row r="1607" spans="1:7" x14ac:dyDescent="0.2">
      <c r="A1607" t="str">
        <f>Folha1!$A$101</f>
        <v>3. Serviço</v>
      </c>
      <c r="B1607" t="str">
        <f>Folha1!$A$144</f>
        <v>Serviço de lavandaria e engomadoria</v>
      </c>
      <c r="C1607" t="s">
        <v>364</v>
      </c>
      <c r="F1607" t="str">
        <f>IF(Folha1!I144="","",Folha1!I144)</f>
        <v>NA</v>
      </c>
    </row>
    <row r="1608" spans="1:7" x14ac:dyDescent="0.2">
      <c r="A1608" t="str">
        <f>Folha1!$A$101</f>
        <v>3. Serviço</v>
      </c>
      <c r="B1608" t="str">
        <f>Folha1!$A$144</f>
        <v>Serviço de lavandaria e engomadoria</v>
      </c>
      <c r="C1608" t="s">
        <v>365</v>
      </c>
      <c r="F1608">
        <f>IF(Folha1!J144="ü","1",IF(Folha1!J144="Ø","0",IF(Folha1!J144="Ó","0",Folha1!J144)))</f>
        <v>0</v>
      </c>
      <c r="G1608" t="s">
        <v>334</v>
      </c>
    </row>
    <row r="1609" spans="1:7" x14ac:dyDescent="0.2">
      <c r="A1609" t="str">
        <f>Folha1!$A$101</f>
        <v>3. Serviço</v>
      </c>
      <c r="B1609" t="str">
        <f>Folha1!$A$144</f>
        <v>Serviço de lavandaria e engomadoria</v>
      </c>
      <c r="C1609" s="161" t="str">
        <f>Folha1!$K$7</f>
        <v>Parcial</v>
      </c>
      <c r="F1609" t="str">
        <f>IF(Folha1!K144="","",Folha1!K144)</f>
        <v>0</v>
      </c>
    </row>
    <row r="1610" spans="1:7" x14ac:dyDescent="0.2">
      <c r="A1610" t="str">
        <f>Folha1!$A$101</f>
        <v>3. Serviço</v>
      </c>
      <c r="B1610" t="str">
        <f>Folha1!$A$144</f>
        <v>Serviço de lavandaria e engomadoria</v>
      </c>
      <c r="C1610" t="str">
        <f>Folha1!$L$7</f>
        <v>Total</v>
      </c>
      <c r="F1610">
        <f>IF(Folha1!L144="","",Folha1!L144)</f>
        <v>0</v>
      </c>
    </row>
    <row r="1611" spans="1:7" x14ac:dyDescent="0.2">
      <c r="A1611" t="str">
        <f>Folha1!$A$101</f>
        <v>3. Serviço</v>
      </c>
      <c r="B1611" t="str">
        <f>Folha1!$A$144</f>
        <v>Serviço de lavandaria e engomadoria</v>
      </c>
      <c r="C1611" t="str">
        <f>Folha1!$M$7</f>
        <v>Observações</v>
      </c>
      <c r="F1611" t="str">
        <f>IF(Folha1!M144="","",Folha1!M144)</f>
        <v/>
      </c>
    </row>
    <row r="1612" spans="1:7" x14ac:dyDescent="0.2">
      <c r="A1612" t="str">
        <f>Folha1!$A$101</f>
        <v>3. Serviço</v>
      </c>
      <c r="B1612" t="str">
        <f>Folha1!$A$144</f>
        <v>Serviço de lavandaria e engomadoria</v>
      </c>
      <c r="C1612" t="str">
        <f>Folha1!$B$7</f>
        <v>N.º</v>
      </c>
      <c r="F1612">
        <f>IF(Folha1!B145="","",Folha1!B145)</f>
        <v>135</v>
      </c>
    </row>
    <row r="1613" spans="1:7" x14ac:dyDescent="0.2">
      <c r="A1613" t="str">
        <f>Folha1!$A$101</f>
        <v>3. Serviço</v>
      </c>
      <c r="B1613" t="str">
        <f>Folha1!$A$144</f>
        <v>Serviço de lavandaria e engomadoria</v>
      </c>
      <c r="C1613" t="str">
        <f>Folha1!$C$7</f>
        <v>Requisitos</v>
      </c>
      <c r="F1613" t="str">
        <f>IF(Folha1!C145="","",Folha1!C145)</f>
        <v>Serviço de lavandaria e engomadoria (entregue antes das 9h00 e pronto no mesmo dia – exceto no fim de semana)</v>
      </c>
    </row>
    <row r="1614" spans="1:7" x14ac:dyDescent="0.2">
      <c r="A1614" t="str">
        <f>Folha1!$A$101</f>
        <v>3. Serviço</v>
      </c>
      <c r="B1614" t="str">
        <f>Folha1!$A$144</f>
        <v>Serviço de lavandaria e engomadoria</v>
      </c>
      <c r="C1614" t="str">
        <f>Folha1!$D$7</f>
        <v>Pontos</v>
      </c>
      <c r="F1614">
        <f>IF(Folha1!D145="","",Folha1!D145)</f>
        <v>5</v>
      </c>
    </row>
    <row r="1615" spans="1:7" x14ac:dyDescent="0.2">
      <c r="A1615" t="str">
        <f>Folha1!$A$101</f>
        <v>3. Serviço</v>
      </c>
      <c r="B1615" t="str">
        <f>Folha1!$A$144</f>
        <v>Serviço de lavandaria e engomadoria</v>
      </c>
      <c r="C1615" t="s">
        <v>360</v>
      </c>
      <c r="F1615" t="str">
        <f>IF(Folha1!E145="","",Folha1!E145)</f>
        <v/>
      </c>
    </row>
    <row r="1616" spans="1:7" x14ac:dyDescent="0.2">
      <c r="A1616" t="str">
        <f>Folha1!$A$101</f>
        <v>3. Serviço</v>
      </c>
      <c r="B1616" t="str">
        <f>Folha1!$A$144</f>
        <v>Serviço de lavandaria e engomadoria</v>
      </c>
      <c r="C1616" t="s">
        <v>361</v>
      </c>
      <c r="F1616" t="str">
        <f>IF(Folha1!F145="","",Folha1!F145)</f>
        <v/>
      </c>
    </row>
    <row r="1617" spans="1:7" x14ac:dyDescent="0.2">
      <c r="A1617" t="str">
        <f>Folha1!$A$101</f>
        <v>3. Serviço</v>
      </c>
      <c r="B1617" t="str">
        <f>Folha1!$A$144</f>
        <v>Serviço de lavandaria e engomadoria</v>
      </c>
      <c r="C1617" t="s">
        <v>362</v>
      </c>
      <c r="F1617" t="str">
        <f>IF(Folha1!G145="","",Folha1!G145)</f>
        <v/>
      </c>
    </row>
    <row r="1618" spans="1:7" x14ac:dyDescent="0.2">
      <c r="A1618" t="str">
        <f>Folha1!$A$101</f>
        <v>3. Serviço</v>
      </c>
      <c r="B1618" t="str">
        <f>Folha1!$A$144</f>
        <v>Serviço de lavandaria e engomadoria</v>
      </c>
      <c r="C1618" t="s">
        <v>363</v>
      </c>
      <c r="F1618" t="str">
        <f>IF(Folha1!H145="","",Folha1!H145)</f>
        <v/>
      </c>
    </row>
    <row r="1619" spans="1:7" x14ac:dyDescent="0.2">
      <c r="A1619" t="str">
        <f>Folha1!$A$101</f>
        <v>3. Serviço</v>
      </c>
      <c r="B1619" t="str">
        <f>Folha1!$A$144</f>
        <v>Serviço de lavandaria e engomadoria</v>
      </c>
      <c r="C1619" t="s">
        <v>364</v>
      </c>
      <c r="F1619" t="str">
        <f>IF(Folha1!I145="","",Folha1!I145)</f>
        <v>Ob.</v>
      </c>
    </row>
    <row r="1620" spans="1:7" x14ac:dyDescent="0.2">
      <c r="A1620" t="str">
        <f>Folha1!$A$101</f>
        <v>3. Serviço</v>
      </c>
      <c r="B1620" t="str">
        <f>Folha1!$A$144</f>
        <v>Serviço de lavandaria e engomadoria</v>
      </c>
      <c r="C1620" t="s">
        <v>365</v>
      </c>
      <c r="F1620">
        <f>IF(Folha1!J145="ü","1",IF(Folha1!J145="Ø","0",IF(Folha1!J145="Ó","0",Folha1!J145)))</f>
        <v>0</v>
      </c>
      <c r="G1620" t="s">
        <v>334</v>
      </c>
    </row>
    <row r="1621" spans="1:7" x14ac:dyDescent="0.2">
      <c r="A1621" t="str">
        <f>Folha1!$A$101</f>
        <v>3. Serviço</v>
      </c>
      <c r="B1621" t="str">
        <f>Folha1!$A$144</f>
        <v>Serviço de lavandaria e engomadoria</v>
      </c>
      <c r="C1621" s="161" t="str">
        <f>Folha1!$K$7</f>
        <v>Parcial</v>
      </c>
      <c r="F1621" t="str">
        <f>IF(Folha1!K145="","",Folha1!K145)</f>
        <v>0</v>
      </c>
    </row>
    <row r="1622" spans="1:7" x14ac:dyDescent="0.2">
      <c r="A1622" t="str">
        <f>Folha1!$A$101</f>
        <v>3. Serviço</v>
      </c>
      <c r="B1622" t="str">
        <f>Folha1!$A$144</f>
        <v>Serviço de lavandaria e engomadoria</v>
      </c>
      <c r="C1622" t="str">
        <f>Folha1!$L$7</f>
        <v>Total</v>
      </c>
      <c r="F1622">
        <f>IF(Folha1!L145="","",Folha1!L145)</f>
        <v>0</v>
      </c>
    </row>
    <row r="1623" spans="1:7" x14ac:dyDescent="0.2">
      <c r="A1623" t="str">
        <f>Folha1!$A$101</f>
        <v>3. Serviço</v>
      </c>
      <c r="B1623" t="str">
        <f>Folha1!$A$144</f>
        <v>Serviço de lavandaria e engomadoria</v>
      </c>
      <c r="C1623" t="str">
        <f>Folha1!$M$7</f>
        <v>Observações</v>
      </c>
      <c r="F1623" t="str">
        <f>IF(Folha1!M145="","",Folha1!M145)</f>
        <v/>
      </c>
    </row>
    <row r="1624" spans="1:7" x14ac:dyDescent="0.2">
      <c r="A1624" t="str">
        <f>Folha1!$A$101</f>
        <v>3. Serviço</v>
      </c>
      <c r="B1624" t="str">
        <f>Folha1!$A$146</f>
        <v>Outros serviços</v>
      </c>
      <c r="C1624" t="str">
        <f>Folha1!$B$7</f>
        <v>N.º</v>
      </c>
      <c r="F1624">
        <f>IF(Folha1!B146="","",Folha1!B146)</f>
        <v>136</v>
      </c>
    </row>
    <row r="1625" spans="1:7" x14ac:dyDescent="0.2">
      <c r="A1625" t="str">
        <f>Folha1!$A$101</f>
        <v>3. Serviço</v>
      </c>
      <c r="B1625" t="str">
        <f>Folha1!$A$146</f>
        <v>Outros serviços</v>
      </c>
      <c r="C1625" t="str">
        <f>Folha1!$C$7</f>
        <v>Requisitos</v>
      </c>
      <c r="F1625" t="str">
        <f>IF(Folha1!C146="","",Folha1!C146)</f>
        <v>Videovigilância em zonas públicas e de circulação</v>
      </c>
    </row>
    <row r="1626" spans="1:7" x14ac:dyDescent="0.2">
      <c r="A1626" t="str">
        <f>Folha1!$A$101</f>
        <v>3. Serviço</v>
      </c>
      <c r="B1626" t="str">
        <f>Folha1!$A$146</f>
        <v>Outros serviços</v>
      </c>
      <c r="C1626" t="str">
        <f>Folha1!$D$7</f>
        <v>Pontos</v>
      </c>
      <c r="F1626">
        <f>IF(Folha1!D146="","",Folha1!D146)</f>
        <v>6</v>
      </c>
    </row>
    <row r="1627" spans="1:7" x14ac:dyDescent="0.2">
      <c r="A1627" t="str">
        <f>Folha1!$A$101</f>
        <v>3. Serviço</v>
      </c>
      <c r="B1627" t="str">
        <f>Folha1!$A$146</f>
        <v>Outros serviços</v>
      </c>
      <c r="C1627" t="s">
        <v>360</v>
      </c>
      <c r="F1627" t="str">
        <f>IF(Folha1!E146="","",Folha1!E146)</f>
        <v/>
      </c>
    </row>
    <row r="1628" spans="1:7" x14ac:dyDescent="0.2">
      <c r="A1628" t="str">
        <f>Folha1!$A$101</f>
        <v>3. Serviço</v>
      </c>
      <c r="B1628" t="str">
        <f>Folha1!$A$146</f>
        <v>Outros serviços</v>
      </c>
      <c r="C1628" t="s">
        <v>361</v>
      </c>
      <c r="F1628" t="str">
        <f>IF(Folha1!F146="","",Folha1!F146)</f>
        <v/>
      </c>
    </row>
    <row r="1629" spans="1:7" x14ac:dyDescent="0.2">
      <c r="A1629" t="str">
        <f>Folha1!$A$101</f>
        <v>3. Serviço</v>
      </c>
      <c r="B1629" t="str">
        <f>Folha1!$A$146</f>
        <v>Outros serviços</v>
      </c>
      <c r="C1629" t="s">
        <v>362</v>
      </c>
      <c r="F1629" t="str">
        <f>IF(Folha1!G146="","",Folha1!G146)</f>
        <v/>
      </c>
    </row>
    <row r="1630" spans="1:7" x14ac:dyDescent="0.2">
      <c r="A1630" t="str">
        <f>Folha1!$A$101</f>
        <v>3. Serviço</v>
      </c>
      <c r="B1630" t="str">
        <f>Folha1!$A$146</f>
        <v>Outros serviços</v>
      </c>
      <c r="C1630" t="s">
        <v>363</v>
      </c>
      <c r="F1630" t="str">
        <f>IF(Folha1!H146="","",Folha1!H146)</f>
        <v/>
      </c>
    </row>
    <row r="1631" spans="1:7" x14ac:dyDescent="0.2">
      <c r="A1631" t="str">
        <f>Folha1!$A$101</f>
        <v>3. Serviço</v>
      </c>
      <c r="B1631" t="str">
        <f>Folha1!$A$146</f>
        <v>Outros serviços</v>
      </c>
      <c r="C1631" t="s">
        <v>364</v>
      </c>
      <c r="F1631" t="str">
        <f>IF(Folha1!I146="","",Folha1!I146)</f>
        <v/>
      </c>
    </row>
    <row r="1632" spans="1:7" x14ac:dyDescent="0.2">
      <c r="A1632" t="str">
        <f>Folha1!$A$101</f>
        <v>3. Serviço</v>
      </c>
      <c r="B1632" t="str">
        <f>Folha1!$A$146</f>
        <v>Outros serviços</v>
      </c>
      <c r="C1632" t="s">
        <v>365</v>
      </c>
      <c r="F1632">
        <f>IF(Folha1!J146="ü","1",IF(Folha1!J146="Ø","0",IF(Folha1!J146="Ó","0",Folha1!J146)))</f>
        <v>0</v>
      </c>
      <c r="G1632" t="s">
        <v>335</v>
      </c>
    </row>
    <row r="1633" spans="1:6" x14ac:dyDescent="0.2">
      <c r="A1633" t="str">
        <f>Folha1!$A$101</f>
        <v>3. Serviço</v>
      </c>
      <c r="B1633" t="str">
        <f>Folha1!$A$146</f>
        <v>Outros serviços</v>
      </c>
      <c r="C1633" s="161" t="str">
        <f>Folha1!$K$7</f>
        <v>Parcial</v>
      </c>
      <c r="F1633" t="str">
        <f>IF(Folha1!K146="","",Folha1!K146)</f>
        <v>0</v>
      </c>
    </row>
    <row r="1634" spans="1:6" x14ac:dyDescent="0.2">
      <c r="A1634" t="str">
        <f>Folha1!$A$101</f>
        <v>3. Serviço</v>
      </c>
      <c r="B1634" t="str">
        <f>Folha1!$A$146</f>
        <v>Outros serviços</v>
      </c>
      <c r="C1634" t="str">
        <f>Folha1!$L$7</f>
        <v>Total</v>
      </c>
      <c r="F1634">
        <f>IF(Folha1!L146="","",Folha1!L146)</f>
        <v>0</v>
      </c>
    </row>
    <row r="1635" spans="1:6" x14ac:dyDescent="0.2">
      <c r="A1635" t="str">
        <f>Folha1!$A$101</f>
        <v>3. Serviço</v>
      </c>
      <c r="B1635" t="str">
        <f>Folha1!$A$146</f>
        <v>Outros serviços</v>
      </c>
      <c r="C1635" t="str">
        <f>Folha1!$M$7</f>
        <v>Observações</v>
      </c>
      <c r="F1635" t="str">
        <f>IF(Folha1!M146="","",Folha1!M146)</f>
        <v/>
      </c>
    </row>
    <row r="1636" spans="1:6" x14ac:dyDescent="0.2">
      <c r="A1636" t="str">
        <f>Folha1!$A$101</f>
        <v>3. Serviço</v>
      </c>
      <c r="B1636" t="str">
        <f>Folha1!$A$146</f>
        <v>Outros serviços</v>
      </c>
      <c r="C1636" t="str">
        <f>Folha1!$B$7</f>
        <v>N.º</v>
      </c>
      <c r="F1636">
        <f>IF(Folha1!B147="","",Folha1!B147)</f>
        <v>137</v>
      </c>
    </row>
    <row r="1637" spans="1:6" x14ac:dyDescent="0.2">
      <c r="A1637" t="str">
        <f>Folha1!$A$101</f>
        <v>3. Serviço</v>
      </c>
      <c r="B1637" t="str">
        <f>Folha1!$A$146</f>
        <v>Outros serviços</v>
      </c>
      <c r="C1637" t="str">
        <f>Folha1!$C$7</f>
        <v>Requisitos</v>
      </c>
      <c r="F1637" t="str">
        <f>IF(Folha1!C147="","",Folha1!C147)</f>
        <v>Aceitação de cartões de crédito ou débito</v>
      </c>
    </row>
    <row r="1638" spans="1:6" x14ac:dyDescent="0.2">
      <c r="A1638" t="str">
        <f>Folha1!$A$101</f>
        <v>3. Serviço</v>
      </c>
      <c r="B1638" t="str">
        <f>Folha1!$A$146</f>
        <v>Outros serviços</v>
      </c>
      <c r="C1638" t="str">
        <f>Folha1!$D$7</f>
        <v>Pontos</v>
      </c>
      <c r="F1638" t="str">
        <f>IF(Folha1!D147="","",Folha1!D147)</f>
        <v>---</v>
      </c>
    </row>
    <row r="1639" spans="1:6" x14ac:dyDescent="0.2">
      <c r="A1639" t="str">
        <f>Folha1!$A$101</f>
        <v>3. Serviço</v>
      </c>
      <c r="B1639" t="str">
        <f>Folha1!$A$146</f>
        <v>Outros serviços</v>
      </c>
      <c r="C1639" t="s">
        <v>360</v>
      </c>
      <c r="F1639" t="str">
        <f>IF(Folha1!E147="","",Folha1!E147)</f>
        <v>Ob.</v>
      </c>
    </row>
    <row r="1640" spans="1:6" x14ac:dyDescent="0.2">
      <c r="A1640" t="str">
        <f>Folha1!$A$101</f>
        <v>3. Serviço</v>
      </c>
      <c r="B1640" t="str">
        <f>Folha1!$A$146</f>
        <v>Outros serviços</v>
      </c>
      <c r="C1640" t="s">
        <v>361</v>
      </c>
      <c r="F1640" t="str">
        <f>IF(Folha1!F147="","",Folha1!F147)</f>
        <v>Ob.</v>
      </c>
    </row>
    <row r="1641" spans="1:6" x14ac:dyDescent="0.2">
      <c r="A1641" t="str">
        <f>Folha1!$A$101</f>
        <v>3. Serviço</v>
      </c>
      <c r="B1641" t="str">
        <f>Folha1!$A$146</f>
        <v>Outros serviços</v>
      </c>
      <c r="C1641" t="s">
        <v>362</v>
      </c>
      <c r="F1641" t="str">
        <f>IF(Folha1!G147="","",Folha1!G147)</f>
        <v>NA</v>
      </c>
    </row>
    <row r="1642" spans="1:6" x14ac:dyDescent="0.2">
      <c r="A1642" t="str">
        <f>Folha1!$A$101</f>
        <v>3. Serviço</v>
      </c>
      <c r="B1642" t="str">
        <f>Folha1!$A$146</f>
        <v>Outros serviços</v>
      </c>
      <c r="C1642" t="s">
        <v>363</v>
      </c>
      <c r="F1642" t="str">
        <f>IF(Folha1!H147="","",Folha1!H147)</f>
        <v>NA</v>
      </c>
    </row>
    <row r="1643" spans="1:6" x14ac:dyDescent="0.2">
      <c r="A1643" t="str">
        <f>Folha1!$A$101</f>
        <v>3. Serviço</v>
      </c>
      <c r="B1643" t="str">
        <f>Folha1!$A$146</f>
        <v>Outros serviços</v>
      </c>
      <c r="C1643" t="s">
        <v>364</v>
      </c>
      <c r="F1643" t="str">
        <f>IF(Folha1!I147="","",Folha1!I147)</f>
        <v>NA</v>
      </c>
    </row>
    <row r="1644" spans="1:6" x14ac:dyDescent="0.2">
      <c r="A1644" t="str">
        <f>Folha1!$A$101</f>
        <v>3. Serviço</v>
      </c>
      <c r="B1644" t="str">
        <f>Folha1!$A$146</f>
        <v>Outros serviços</v>
      </c>
      <c r="C1644" t="s">
        <v>365</v>
      </c>
      <c r="F1644">
        <f>IF(Folha1!J147="ü","1",IF(Folha1!J147="Ø","0",IF(Folha1!J147="Ó","0",Folha1!J147)))</f>
        <v>0</v>
      </c>
    </row>
    <row r="1645" spans="1:6" x14ac:dyDescent="0.2">
      <c r="A1645" t="str">
        <f>Folha1!$A$101</f>
        <v>3. Serviço</v>
      </c>
      <c r="B1645" t="str">
        <f>Folha1!$A$146</f>
        <v>Outros serviços</v>
      </c>
      <c r="C1645" s="161" t="str">
        <f>Folha1!$K$7</f>
        <v>Parcial</v>
      </c>
      <c r="F1645" t="str">
        <f>IF(Folha1!K147="","",Folha1!K147)</f>
        <v>0</v>
      </c>
    </row>
    <row r="1646" spans="1:6" x14ac:dyDescent="0.2">
      <c r="A1646" t="str">
        <f>Folha1!$A$101</f>
        <v>3. Serviço</v>
      </c>
      <c r="B1646" t="str">
        <f>Folha1!$A$146</f>
        <v>Outros serviços</v>
      </c>
      <c r="C1646" t="str">
        <f>Folha1!$L$7</f>
        <v>Total</v>
      </c>
      <c r="F1646">
        <f>IF(Folha1!L147="","",Folha1!L147)</f>
        <v>0</v>
      </c>
    </row>
    <row r="1647" spans="1:6" x14ac:dyDescent="0.2">
      <c r="A1647" t="str">
        <f>Folha1!$A$101</f>
        <v>3. Serviço</v>
      </c>
      <c r="B1647" t="str">
        <f>Folha1!$A$146</f>
        <v>Outros serviços</v>
      </c>
      <c r="C1647" t="str">
        <f>Folha1!$M$7</f>
        <v>Observações</v>
      </c>
      <c r="F1647" t="str">
        <f>IF(Folha1!M147="","",Folha1!M147)</f>
        <v/>
      </c>
    </row>
    <row r="1648" spans="1:6" x14ac:dyDescent="0.2">
      <c r="A1648" t="str">
        <f>Folha1!$A$101</f>
        <v>3. Serviço</v>
      </c>
      <c r="B1648" t="str">
        <f>Folha1!$A$146</f>
        <v>Outros serviços</v>
      </c>
      <c r="C1648" t="str">
        <f>Folha1!$B$7</f>
        <v>N.º</v>
      </c>
      <c r="F1648">
        <f>IF(Folha1!B148="","",Folha1!B148)</f>
        <v>138</v>
      </c>
    </row>
    <row r="1649" spans="1:6" x14ac:dyDescent="0.2">
      <c r="A1649" t="str">
        <f>Folha1!$A$101</f>
        <v>3. Serviço</v>
      </c>
      <c r="B1649" t="str">
        <f>Folha1!$A$146</f>
        <v>Outros serviços</v>
      </c>
      <c r="C1649" t="str">
        <f>Folha1!$C$7</f>
        <v>Requisitos</v>
      </c>
      <c r="F1649" t="str">
        <f>IF(Folha1!C148="","",Folha1!C148)</f>
        <v>Aceitação de cartões de crédito e débito</v>
      </c>
    </row>
    <row r="1650" spans="1:6" x14ac:dyDescent="0.2">
      <c r="A1650" t="str">
        <f>Folha1!$A$101</f>
        <v>3. Serviço</v>
      </c>
      <c r="B1650" t="str">
        <f>Folha1!$A$146</f>
        <v>Outros serviços</v>
      </c>
      <c r="C1650" t="str">
        <f>Folha1!$D$7</f>
        <v>Pontos</v>
      </c>
      <c r="F1650">
        <f>IF(Folha1!D148="","",Folha1!D148)</f>
        <v>2</v>
      </c>
    </row>
    <row r="1651" spans="1:6" x14ac:dyDescent="0.2">
      <c r="A1651" t="str">
        <f>Folha1!$A$101</f>
        <v>3. Serviço</v>
      </c>
      <c r="B1651" t="str">
        <f>Folha1!$A$146</f>
        <v>Outros serviços</v>
      </c>
      <c r="C1651" t="s">
        <v>360</v>
      </c>
      <c r="F1651" t="str">
        <f>IF(Folha1!E148="","",Folha1!E148)</f>
        <v/>
      </c>
    </row>
    <row r="1652" spans="1:6" x14ac:dyDescent="0.2">
      <c r="A1652" t="str">
        <f>Folha1!$A$101</f>
        <v>3. Serviço</v>
      </c>
      <c r="B1652" t="str">
        <f>Folha1!$A$146</f>
        <v>Outros serviços</v>
      </c>
      <c r="C1652" t="s">
        <v>361</v>
      </c>
      <c r="F1652" t="str">
        <f>IF(Folha1!F148="","",Folha1!F148)</f>
        <v/>
      </c>
    </row>
    <row r="1653" spans="1:6" x14ac:dyDescent="0.2">
      <c r="A1653" t="str">
        <f>Folha1!$A$101</f>
        <v>3. Serviço</v>
      </c>
      <c r="B1653" t="str">
        <f>Folha1!$A$146</f>
        <v>Outros serviços</v>
      </c>
      <c r="C1653" t="s">
        <v>362</v>
      </c>
      <c r="F1653" t="str">
        <f>IF(Folha1!G148="","",Folha1!G148)</f>
        <v>Ob.</v>
      </c>
    </row>
    <row r="1654" spans="1:6" x14ac:dyDescent="0.2">
      <c r="A1654" t="str">
        <f>Folha1!$A$101</f>
        <v>3. Serviço</v>
      </c>
      <c r="B1654" t="str">
        <f>Folha1!$A$146</f>
        <v>Outros serviços</v>
      </c>
      <c r="C1654" t="s">
        <v>363</v>
      </c>
      <c r="F1654" t="str">
        <f>IF(Folha1!H148="","",Folha1!H148)</f>
        <v>Ob.</v>
      </c>
    </row>
    <row r="1655" spans="1:6" x14ac:dyDescent="0.2">
      <c r="A1655" t="str">
        <f>Folha1!$A$101</f>
        <v>3. Serviço</v>
      </c>
      <c r="B1655" t="str">
        <f>Folha1!$A$146</f>
        <v>Outros serviços</v>
      </c>
      <c r="C1655" t="s">
        <v>364</v>
      </c>
      <c r="F1655" t="str">
        <f>IF(Folha1!I148="","",Folha1!I148)</f>
        <v>Ob.</v>
      </c>
    </row>
    <row r="1656" spans="1:6" x14ac:dyDescent="0.2">
      <c r="A1656" t="str">
        <f>Folha1!$A$101</f>
        <v>3. Serviço</v>
      </c>
      <c r="B1656" t="str">
        <f>Folha1!$A$146</f>
        <v>Outros serviços</v>
      </c>
      <c r="C1656" t="s">
        <v>365</v>
      </c>
      <c r="F1656">
        <f>IF(Folha1!J148="ü","1",IF(Folha1!J148="Ø","0",IF(Folha1!J148="Ó","0",Folha1!J148)))</f>
        <v>0</v>
      </c>
    </row>
    <row r="1657" spans="1:6" x14ac:dyDescent="0.2">
      <c r="A1657" t="str">
        <f>Folha1!$A$101</f>
        <v>3. Serviço</v>
      </c>
      <c r="B1657" t="str">
        <f>Folha1!$A$146</f>
        <v>Outros serviços</v>
      </c>
      <c r="C1657" s="161" t="str">
        <f>Folha1!$K$7</f>
        <v>Parcial</v>
      </c>
      <c r="F1657" t="str">
        <f>IF(Folha1!K148="","",Folha1!K148)</f>
        <v>0</v>
      </c>
    </row>
    <row r="1658" spans="1:6" x14ac:dyDescent="0.2">
      <c r="A1658" t="str">
        <f>Folha1!$A$101</f>
        <v>3. Serviço</v>
      </c>
      <c r="B1658" t="str">
        <f>Folha1!$A$146</f>
        <v>Outros serviços</v>
      </c>
      <c r="C1658" t="str">
        <f>Folha1!$L$7</f>
        <v>Total</v>
      </c>
      <c r="F1658">
        <f>IF(Folha1!L148="","",Folha1!L148)</f>
        <v>0</v>
      </c>
    </row>
    <row r="1659" spans="1:6" x14ac:dyDescent="0.2">
      <c r="A1659" t="str">
        <f>Folha1!$A$101</f>
        <v>3. Serviço</v>
      </c>
      <c r="B1659" t="str">
        <f>Folha1!$A$146</f>
        <v>Outros serviços</v>
      </c>
      <c r="C1659" t="str">
        <f>Folha1!$M$7</f>
        <v>Observações</v>
      </c>
      <c r="F1659" t="str">
        <f>IF(Folha1!M148="","",Folha1!M148)</f>
        <v/>
      </c>
    </row>
    <row r="1660" spans="1:6" x14ac:dyDescent="0.2">
      <c r="A1660" t="str">
        <f>Folha1!$A$101</f>
        <v>3. Serviço</v>
      </c>
      <c r="B1660" t="str">
        <f>Folha1!$A$146</f>
        <v>Outros serviços</v>
      </c>
      <c r="C1660" t="str">
        <f>Folha1!$B$7</f>
        <v>N.º</v>
      </c>
      <c r="F1660">
        <f>IF(Folha1!B149="","",Folha1!B149)</f>
        <v>139</v>
      </c>
    </row>
    <row r="1661" spans="1:6" x14ac:dyDescent="0.2">
      <c r="A1661" t="str">
        <f>Folha1!$A$101</f>
        <v>3. Serviço</v>
      </c>
      <c r="B1661" t="str">
        <f>Folha1!$A$146</f>
        <v>Outros serviços</v>
      </c>
      <c r="C1661" t="str">
        <f>Folha1!$C$7</f>
        <v>Requisitos</v>
      </c>
      <c r="F1661" t="str">
        <f>IF(Folha1!C149="","",Folha1!C149)</f>
        <v>Serviço de depósito de valores na receção</v>
      </c>
    </row>
    <row r="1662" spans="1:6" x14ac:dyDescent="0.2">
      <c r="A1662" t="str">
        <f>Folha1!$A$101</f>
        <v>3. Serviço</v>
      </c>
      <c r="B1662" t="str">
        <f>Folha1!$A$146</f>
        <v>Outros serviços</v>
      </c>
      <c r="C1662" t="str">
        <f>Folha1!$D$7</f>
        <v>Pontos</v>
      </c>
      <c r="F1662" t="str">
        <f>IF(Folha1!D149="","",Folha1!D149)</f>
        <v>---</v>
      </c>
    </row>
    <row r="1663" spans="1:6" x14ac:dyDescent="0.2">
      <c r="A1663" t="str">
        <f>Folha1!$A$101</f>
        <v>3. Serviço</v>
      </c>
      <c r="B1663" t="str">
        <f>Folha1!$A$146</f>
        <v>Outros serviços</v>
      </c>
      <c r="C1663" t="s">
        <v>360</v>
      </c>
      <c r="F1663" t="str">
        <f>IF(Folha1!E149="","",Folha1!E149)</f>
        <v>Ob.</v>
      </c>
    </row>
    <row r="1664" spans="1:6" x14ac:dyDescent="0.2">
      <c r="A1664" t="str">
        <f>Folha1!$A$101</f>
        <v>3. Serviço</v>
      </c>
      <c r="B1664" t="str">
        <f>Folha1!$A$146</f>
        <v>Outros serviços</v>
      </c>
      <c r="C1664" t="s">
        <v>361</v>
      </c>
      <c r="F1664" t="str">
        <f>IF(Folha1!F149="","",Folha1!F149)</f>
        <v>Ob.</v>
      </c>
    </row>
    <row r="1665" spans="1:7" x14ac:dyDescent="0.2">
      <c r="A1665" t="str">
        <f>Folha1!$A$101</f>
        <v>3. Serviço</v>
      </c>
      <c r="B1665" t="str">
        <f>Folha1!$A$146</f>
        <v>Outros serviços</v>
      </c>
      <c r="C1665" t="s">
        <v>362</v>
      </c>
      <c r="F1665" t="str">
        <f>IF(Folha1!G149="","",Folha1!G149)</f>
        <v>Ob.</v>
      </c>
    </row>
    <row r="1666" spans="1:7" x14ac:dyDescent="0.2">
      <c r="A1666" t="str">
        <f>Folha1!$A$101</f>
        <v>3. Serviço</v>
      </c>
      <c r="B1666" t="str">
        <f>Folha1!$A$146</f>
        <v>Outros serviços</v>
      </c>
      <c r="C1666" t="s">
        <v>363</v>
      </c>
      <c r="F1666" t="str">
        <f>IF(Folha1!H149="","",Folha1!H149)</f>
        <v>Ob.</v>
      </c>
    </row>
    <row r="1667" spans="1:7" x14ac:dyDescent="0.2">
      <c r="A1667" t="str">
        <f>Folha1!$A$101</f>
        <v>3. Serviço</v>
      </c>
      <c r="B1667" t="str">
        <f>Folha1!$A$146</f>
        <v>Outros serviços</v>
      </c>
      <c r="C1667" t="s">
        <v>364</v>
      </c>
      <c r="F1667" t="str">
        <f>IF(Folha1!I149="","",Folha1!I149)</f>
        <v>Ob.</v>
      </c>
    </row>
    <row r="1668" spans="1:7" x14ac:dyDescent="0.2">
      <c r="A1668" t="str">
        <f>Folha1!$A$101</f>
        <v>3. Serviço</v>
      </c>
      <c r="B1668" t="str">
        <f>Folha1!$A$146</f>
        <v>Outros serviços</v>
      </c>
      <c r="C1668" t="s">
        <v>365</v>
      </c>
      <c r="F1668">
        <f>IF(Folha1!J149="ü","1",IF(Folha1!J149="Ø","0",IF(Folha1!J149="Ó","0",Folha1!J149)))</f>
        <v>0</v>
      </c>
      <c r="G1668" t="s">
        <v>336</v>
      </c>
    </row>
    <row r="1669" spans="1:7" x14ac:dyDescent="0.2">
      <c r="A1669" t="str">
        <f>Folha1!$A$101</f>
        <v>3. Serviço</v>
      </c>
      <c r="B1669" t="str">
        <f>Folha1!$A$146</f>
        <v>Outros serviços</v>
      </c>
      <c r="C1669" s="161" t="str">
        <f>Folha1!$K$7</f>
        <v>Parcial</v>
      </c>
      <c r="F1669" t="str">
        <f>IF(Folha1!K149="","",Folha1!K149)</f>
        <v>0</v>
      </c>
    </row>
    <row r="1670" spans="1:7" x14ac:dyDescent="0.2">
      <c r="A1670" t="str">
        <f>Folha1!$A$101</f>
        <v>3. Serviço</v>
      </c>
      <c r="B1670" t="str">
        <f>Folha1!$A$146</f>
        <v>Outros serviços</v>
      </c>
      <c r="C1670" t="str">
        <f>Folha1!$L$7</f>
        <v>Total</v>
      </c>
      <c r="F1670">
        <f>IF(Folha1!L149="","",Folha1!L149)</f>
        <v>0</v>
      </c>
    </row>
    <row r="1671" spans="1:7" x14ac:dyDescent="0.2">
      <c r="A1671" t="str">
        <f>Folha1!$A$101</f>
        <v>3. Serviço</v>
      </c>
      <c r="B1671" t="str">
        <f>Folha1!$A$146</f>
        <v>Outros serviços</v>
      </c>
      <c r="C1671" t="str">
        <f>Folha1!$M$7</f>
        <v>Observações</v>
      </c>
      <c r="F1671" t="str">
        <f>IF(Folha1!M149="","",Folha1!M149)</f>
        <v/>
      </c>
    </row>
    <row r="1672" spans="1:7" x14ac:dyDescent="0.2">
      <c r="A1672" t="str">
        <f>Folha1!$A$101</f>
        <v>3. Serviço</v>
      </c>
      <c r="B1672" t="str">
        <f>Folha1!$A$146</f>
        <v>Outros serviços</v>
      </c>
      <c r="C1672" t="str">
        <f>Folha1!$B$7</f>
        <v>N.º</v>
      </c>
      <c r="F1672">
        <f>IF(Folha1!B150="","",Folha1!B150)</f>
        <v>140</v>
      </c>
    </row>
    <row r="1673" spans="1:7" x14ac:dyDescent="0.2">
      <c r="A1673" t="str">
        <f>Folha1!$A$101</f>
        <v>3. Serviço</v>
      </c>
      <c r="B1673" t="str">
        <f>Folha1!$A$146</f>
        <v>Outros serviços</v>
      </c>
      <c r="C1673" t="str">
        <f>Folha1!$C$7</f>
        <v>Requisitos</v>
      </c>
      <c r="F1673" t="str">
        <f>IF(Folha1!C150="","",Folha1!C150)</f>
        <v>Serviço despertar</v>
      </c>
    </row>
    <row r="1674" spans="1:7" x14ac:dyDescent="0.2">
      <c r="A1674" t="str">
        <f>Folha1!$A$101</f>
        <v>3. Serviço</v>
      </c>
      <c r="B1674" t="str">
        <f>Folha1!$A$146</f>
        <v>Outros serviços</v>
      </c>
      <c r="C1674" t="str">
        <f>Folha1!$D$7</f>
        <v>Pontos</v>
      </c>
      <c r="F1674">
        <f>IF(Folha1!D150="","",Folha1!D150)</f>
        <v>2</v>
      </c>
    </row>
    <row r="1675" spans="1:7" x14ac:dyDescent="0.2">
      <c r="A1675" t="str">
        <f>Folha1!$A$101</f>
        <v>3. Serviço</v>
      </c>
      <c r="B1675" t="str">
        <f>Folha1!$A$146</f>
        <v>Outros serviços</v>
      </c>
      <c r="C1675" t="s">
        <v>360</v>
      </c>
      <c r="F1675" t="str">
        <f>IF(Folha1!E150="","",Folha1!E150)</f>
        <v/>
      </c>
    </row>
    <row r="1676" spans="1:7" x14ac:dyDescent="0.2">
      <c r="A1676" t="str">
        <f>Folha1!$A$101</f>
        <v>3. Serviço</v>
      </c>
      <c r="B1676" t="str">
        <f>Folha1!$A$146</f>
        <v>Outros serviços</v>
      </c>
      <c r="C1676" t="s">
        <v>361</v>
      </c>
      <c r="F1676" t="str">
        <f>IF(Folha1!F150="","",Folha1!F150)</f>
        <v/>
      </c>
    </row>
    <row r="1677" spans="1:7" x14ac:dyDescent="0.2">
      <c r="A1677" t="str">
        <f>Folha1!$A$101</f>
        <v>3. Serviço</v>
      </c>
      <c r="B1677" t="str">
        <f>Folha1!$A$146</f>
        <v>Outros serviços</v>
      </c>
      <c r="C1677" t="s">
        <v>362</v>
      </c>
      <c r="F1677" t="str">
        <f>IF(Folha1!G150="","",Folha1!G150)</f>
        <v>Ob.</v>
      </c>
    </row>
    <row r="1678" spans="1:7" x14ac:dyDescent="0.2">
      <c r="A1678" t="str">
        <f>Folha1!$A$101</f>
        <v>3. Serviço</v>
      </c>
      <c r="B1678" t="str">
        <f>Folha1!$A$146</f>
        <v>Outros serviços</v>
      </c>
      <c r="C1678" t="s">
        <v>363</v>
      </c>
      <c r="F1678" t="str">
        <f>IF(Folha1!H150="","",Folha1!H150)</f>
        <v>Ob.</v>
      </c>
    </row>
    <row r="1679" spans="1:7" x14ac:dyDescent="0.2">
      <c r="A1679" t="str">
        <f>Folha1!$A$101</f>
        <v>3. Serviço</v>
      </c>
      <c r="B1679" t="str">
        <f>Folha1!$A$146</f>
        <v>Outros serviços</v>
      </c>
      <c r="C1679" t="s">
        <v>364</v>
      </c>
      <c r="F1679" t="str">
        <f>IF(Folha1!I150="","",Folha1!I150)</f>
        <v>Ob.</v>
      </c>
    </row>
    <row r="1680" spans="1:7" x14ac:dyDescent="0.2">
      <c r="A1680" t="str">
        <f>Folha1!$A$101</f>
        <v>3. Serviço</v>
      </c>
      <c r="B1680" t="str">
        <f>Folha1!$A$146</f>
        <v>Outros serviços</v>
      </c>
      <c r="C1680" t="s">
        <v>365</v>
      </c>
      <c r="F1680">
        <f>IF(Folha1!J150="ü","1",IF(Folha1!J150="Ø","0",IF(Folha1!J150="Ó","0",Folha1!J150)))</f>
        <v>0</v>
      </c>
    </row>
    <row r="1681" spans="1:6" x14ac:dyDescent="0.2">
      <c r="A1681" t="str">
        <f>Folha1!$A$101</f>
        <v>3. Serviço</v>
      </c>
      <c r="B1681" t="str">
        <f>Folha1!$A$146</f>
        <v>Outros serviços</v>
      </c>
      <c r="C1681" s="161" t="str">
        <f>Folha1!$K$7</f>
        <v>Parcial</v>
      </c>
      <c r="F1681" t="str">
        <f>IF(Folha1!K150="","",Folha1!K150)</f>
        <v>0</v>
      </c>
    </row>
    <row r="1682" spans="1:6" x14ac:dyDescent="0.2">
      <c r="A1682" t="str">
        <f>Folha1!$A$101</f>
        <v>3. Serviço</v>
      </c>
      <c r="B1682" t="str">
        <f>Folha1!$A$146</f>
        <v>Outros serviços</v>
      </c>
      <c r="C1682" t="str">
        <f>Folha1!$L$7</f>
        <v>Total</v>
      </c>
      <c r="F1682">
        <f>IF(Folha1!L150="","",Folha1!L150)</f>
        <v>0</v>
      </c>
    </row>
    <row r="1683" spans="1:6" x14ac:dyDescent="0.2">
      <c r="A1683" t="str">
        <f>Folha1!$A$101</f>
        <v>3. Serviço</v>
      </c>
      <c r="B1683" t="str">
        <f>Folha1!$A$146</f>
        <v>Outros serviços</v>
      </c>
      <c r="C1683" t="str">
        <f>Folha1!$M$7</f>
        <v>Observações</v>
      </c>
      <c r="F1683" t="str">
        <f>IF(Folha1!M150="","",Folha1!M150)</f>
        <v/>
      </c>
    </row>
    <row r="1684" spans="1:6" x14ac:dyDescent="0.2">
      <c r="A1684" t="str">
        <f>Folha1!$A$101</f>
        <v>3. Serviço</v>
      </c>
      <c r="B1684" t="str">
        <f>Folha1!$A$146</f>
        <v>Outros serviços</v>
      </c>
      <c r="C1684" t="str">
        <f>Folha1!$B$7</f>
        <v>N.º</v>
      </c>
      <c r="F1684">
        <f>IF(Folha1!B151="","",Folha1!B151)</f>
        <v>141</v>
      </c>
    </row>
    <row r="1685" spans="1:6" x14ac:dyDescent="0.2">
      <c r="A1685" t="str">
        <f>Folha1!$A$101</f>
        <v>3. Serviço</v>
      </c>
      <c r="B1685" t="str">
        <f>Folha1!$A$146</f>
        <v>Outros serviços</v>
      </c>
      <c r="C1685" t="str">
        <f>Folha1!$C$7</f>
        <v>Requisitos</v>
      </c>
      <c r="F1685" t="str">
        <f>IF(Folha1!C151="","",Folha1!C151)</f>
        <v>Serviço de correio</v>
      </c>
    </row>
    <row r="1686" spans="1:6" x14ac:dyDescent="0.2">
      <c r="A1686" t="str">
        <f>Folha1!$A$101</f>
        <v>3. Serviço</v>
      </c>
      <c r="B1686" t="str">
        <f>Folha1!$A$146</f>
        <v>Outros serviços</v>
      </c>
      <c r="C1686" t="str">
        <f>Folha1!$D$7</f>
        <v>Pontos</v>
      </c>
      <c r="F1686">
        <f>IF(Folha1!D151="","",Folha1!D151)</f>
        <v>2</v>
      </c>
    </row>
    <row r="1687" spans="1:6" x14ac:dyDescent="0.2">
      <c r="A1687" t="str">
        <f>Folha1!$A$101</f>
        <v>3. Serviço</v>
      </c>
      <c r="B1687" t="str">
        <f>Folha1!$A$146</f>
        <v>Outros serviços</v>
      </c>
      <c r="C1687" t="s">
        <v>360</v>
      </c>
      <c r="F1687" t="str">
        <f>IF(Folha1!E151="","",Folha1!E151)</f>
        <v/>
      </c>
    </row>
    <row r="1688" spans="1:6" x14ac:dyDescent="0.2">
      <c r="A1688" t="str">
        <f>Folha1!$A$101</f>
        <v>3. Serviço</v>
      </c>
      <c r="B1688" t="str">
        <f>Folha1!$A$146</f>
        <v>Outros serviços</v>
      </c>
      <c r="C1688" t="s">
        <v>361</v>
      </c>
      <c r="F1688" t="str">
        <f>IF(Folha1!F151="","",Folha1!F151)</f>
        <v/>
      </c>
    </row>
    <row r="1689" spans="1:6" x14ac:dyDescent="0.2">
      <c r="A1689" t="str">
        <f>Folha1!$A$101</f>
        <v>3. Serviço</v>
      </c>
      <c r="B1689" t="str">
        <f>Folha1!$A$146</f>
        <v>Outros serviços</v>
      </c>
      <c r="C1689" t="s">
        <v>362</v>
      </c>
      <c r="F1689" t="str">
        <f>IF(Folha1!G151="","",Folha1!G151)</f>
        <v>Ob.</v>
      </c>
    </row>
    <row r="1690" spans="1:6" x14ac:dyDescent="0.2">
      <c r="A1690" t="str">
        <f>Folha1!$A$101</f>
        <v>3. Serviço</v>
      </c>
      <c r="B1690" t="str">
        <f>Folha1!$A$146</f>
        <v>Outros serviços</v>
      </c>
      <c r="C1690" t="s">
        <v>363</v>
      </c>
      <c r="F1690" t="str">
        <f>IF(Folha1!H151="","",Folha1!H151)</f>
        <v>Ob.</v>
      </c>
    </row>
    <row r="1691" spans="1:6" x14ac:dyDescent="0.2">
      <c r="A1691" t="str">
        <f>Folha1!$A$101</f>
        <v>3. Serviço</v>
      </c>
      <c r="B1691" t="str">
        <f>Folha1!$A$146</f>
        <v>Outros serviços</v>
      </c>
      <c r="C1691" t="s">
        <v>364</v>
      </c>
      <c r="F1691" t="str">
        <f>IF(Folha1!I151="","",Folha1!I151)</f>
        <v>Ob.</v>
      </c>
    </row>
    <row r="1692" spans="1:6" x14ac:dyDescent="0.2">
      <c r="A1692" t="str">
        <f>Folha1!$A$101</f>
        <v>3. Serviço</v>
      </c>
      <c r="B1692" t="str">
        <f>Folha1!$A$146</f>
        <v>Outros serviços</v>
      </c>
      <c r="C1692" t="s">
        <v>365</v>
      </c>
      <c r="F1692">
        <f>IF(Folha1!J151="ü","1",IF(Folha1!J151="Ø","0",IF(Folha1!J151="Ó","0",Folha1!J151)))</f>
        <v>0</v>
      </c>
    </row>
    <row r="1693" spans="1:6" x14ac:dyDescent="0.2">
      <c r="A1693" t="str">
        <f>Folha1!$A$101</f>
        <v>3. Serviço</v>
      </c>
      <c r="B1693" t="str">
        <f>Folha1!$A$146</f>
        <v>Outros serviços</v>
      </c>
      <c r="C1693" s="161" t="str">
        <f>Folha1!$K$7</f>
        <v>Parcial</v>
      </c>
      <c r="F1693" t="str">
        <f>IF(Folha1!K151="","",Folha1!K151)</f>
        <v>0</v>
      </c>
    </row>
    <row r="1694" spans="1:6" x14ac:dyDescent="0.2">
      <c r="A1694" t="str">
        <f>Folha1!$A$101</f>
        <v>3. Serviço</v>
      </c>
      <c r="B1694" t="str">
        <f>Folha1!$A$146</f>
        <v>Outros serviços</v>
      </c>
      <c r="C1694" t="str">
        <f>Folha1!$L$7</f>
        <v>Total</v>
      </c>
      <c r="F1694">
        <f>IF(Folha1!L151="","",Folha1!L151)</f>
        <v>0</v>
      </c>
    </row>
    <row r="1695" spans="1:6" x14ac:dyDescent="0.2">
      <c r="A1695" t="str">
        <f>Folha1!$A$101</f>
        <v>3. Serviço</v>
      </c>
      <c r="B1695" t="str">
        <f>Folha1!$A$146</f>
        <v>Outros serviços</v>
      </c>
      <c r="C1695" t="str">
        <f>Folha1!$M$7</f>
        <v>Observações</v>
      </c>
      <c r="F1695" t="str">
        <f>IF(Folha1!M151="","",Folha1!M151)</f>
        <v/>
      </c>
    </row>
    <row r="1696" spans="1:6" x14ac:dyDescent="0.2">
      <c r="A1696" t="str">
        <f>Folha1!$A$101</f>
        <v>3. Serviço</v>
      </c>
      <c r="B1696" t="str">
        <f>Folha1!$A$146</f>
        <v>Outros serviços</v>
      </c>
      <c r="C1696" t="str">
        <f>Folha1!$B$7</f>
        <v>N.º</v>
      </c>
      <c r="F1696">
        <f>IF(Folha1!B152="","",Folha1!B152)</f>
        <v>142</v>
      </c>
    </row>
    <row r="1697" spans="1:6" x14ac:dyDescent="0.2">
      <c r="A1697" t="str">
        <f>Folha1!$A$101</f>
        <v>3. Serviço</v>
      </c>
      <c r="B1697" t="str">
        <f>Folha1!$A$146</f>
        <v>Outros serviços</v>
      </c>
      <c r="C1697" t="str">
        <f>Folha1!$C$7</f>
        <v>Requisitos</v>
      </c>
      <c r="F1697" t="str">
        <f>IF(Folha1!C152="","",Folha1!C152)</f>
        <v>Venda de revistas e jornais diários</v>
      </c>
    </row>
    <row r="1698" spans="1:6" x14ac:dyDescent="0.2">
      <c r="A1698" t="str">
        <f>Folha1!$A$101</f>
        <v>3. Serviço</v>
      </c>
      <c r="B1698" t="str">
        <f>Folha1!$A$146</f>
        <v>Outros serviços</v>
      </c>
      <c r="C1698" t="str">
        <f>Folha1!$D$7</f>
        <v>Pontos</v>
      </c>
      <c r="F1698">
        <f>IF(Folha1!D152="","",Folha1!D152)</f>
        <v>2</v>
      </c>
    </row>
    <row r="1699" spans="1:6" x14ac:dyDescent="0.2">
      <c r="A1699" t="str">
        <f>Folha1!$A$101</f>
        <v>3. Serviço</v>
      </c>
      <c r="B1699" t="str">
        <f>Folha1!$A$146</f>
        <v>Outros serviços</v>
      </c>
      <c r="C1699" t="s">
        <v>360</v>
      </c>
      <c r="F1699" t="str">
        <f>IF(Folha1!E152="","",Folha1!E152)</f>
        <v/>
      </c>
    </row>
    <row r="1700" spans="1:6" x14ac:dyDescent="0.2">
      <c r="A1700" t="str">
        <f>Folha1!$A$101</f>
        <v>3. Serviço</v>
      </c>
      <c r="B1700" t="str">
        <f>Folha1!$A$146</f>
        <v>Outros serviços</v>
      </c>
      <c r="C1700" t="s">
        <v>361</v>
      </c>
      <c r="F1700" t="str">
        <f>IF(Folha1!F152="","",Folha1!F152)</f>
        <v/>
      </c>
    </row>
    <row r="1701" spans="1:6" x14ac:dyDescent="0.2">
      <c r="A1701" t="str">
        <f>Folha1!$A$101</f>
        <v>3. Serviço</v>
      </c>
      <c r="B1701" t="str">
        <f>Folha1!$A$146</f>
        <v>Outros serviços</v>
      </c>
      <c r="C1701" t="s">
        <v>362</v>
      </c>
      <c r="F1701" t="str">
        <f>IF(Folha1!G152="","",Folha1!G152)</f>
        <v/>
      </c>
    </row>
    <row r="1702" spans="1:6" x14ac:dyDescent="0.2">
      <c r="A1702" t="str">
        <f>Folha1!$A$101</f>
        <v>3. Serviço</v>
      </c>
      <c r="B1702" t="str">
        <f>Folha1!$A$146</f>
        <v>Outros serviços</v>
      </c>
      <c r="C1702" t="s">
        <v>363</v>
      </c>
      <c r="F1702" t="str">
        <f>IF(Folha1!H152="","",Folha1!H152)</f>
        <v/>
      </c>
    </row>
    <row r="1703" spans="1:6" x14ac:dyDescent="0.2">
      <c r="A1703" t="str">
        <f>Folha1!$A$101</f>
        <v>3. Serviço</v>
      </c>
      <c r="B1703" t="str">
        <f>Folha1!$A$146</f>
        <v>Outros serviços</v>
      </c>
      <c r="C1703" t="s">
        <v>364</v>
      </c>
      <c r="F1703" t="str">
        <f>IF(Folha1!I152="","",Folha1!I152)</f>
        <v/>
      </c>
    </row>
    <row r="1704" spans="1:6" x14ac:dyDescent="0.2">
      <c r="A1704" t="str">
        <f>Folha1!$A$101</f>
        <v>3. Serviço</v>
      </c>
      <c r="B1704" t="str">
        <f>Folha1!$A$146</f>
        <v>Outros serviços</v>
      </c>
      <c r="C1704" t="s">
        <v>365</v>
      </c>
      <c r="F1704">
        <f>IF(Folha1!J152="ü","1",IF(Folha1!J152="Ø","0",IF(Folha1!J152="Ó","0",Folha1!J152)))</f>
        <v>0</v>
      </c>
    </row>
    <row r="1705" spans="1:6" x14ac:dyDescent="0.2">
      <c r="A1705" t="str">
        <f>Folha1!$A$101</f>
        <v>3. Serviço</v>
      </c>
      <c r="B1705" t="str">
        <f>Folha1!$A$146</f>
        <v>Outros serviços</v>
      </c>
      <c r="C1705" s="161" t="str">
        <f>Folha1!$K$7</f>
        <v>Parcial</v>
      </c>
      <c r="F1705" t="str">
        <f>IF(Folha1!K152="","",Folha1!K152)</f>
        <v>0</v>
      </c>
    </row>
    <row r="1706" spans="1:6" x14ac:dyDescent="0.2">
      <c r="A1706" t="str">
        <f>Folha1!$A$101</f>
        <v>3. Serviço</v>
      </c>
      <c r="B1706" t="str">
        <f>Folha1!$A$146</f>
        <v>Outros serviços</v>
      </c>
      <c r="C1706" t="str">
        <f>Folha1!$L$7</f>
        <v>Total</v>
      </c>
      <c r="F1706">
        <f>IF(Folha1!L152="","",Folha1!L152)</f>
        <v>0</v>
      </c>
    </row>
    <row r="1707" spans="1:6" x14ac:dyDescent="0.2">
      <c r="A1707" t="str">
        <f>Folha1!$A$101</f>
        <v>3. Serviço</v>
      </c>
      <c r="B1707" t="str">
        <f>Folha1!$A$146</f>
        <v>Outros serviços</v>
      </c>
      <c r="C1707" t="str">
        <f>Folha1!$M$7</f>
        <v>Observações</v>
      </c>
      <c r="F1707" t="str">
        <f>IF(Folha1!M152="","",Folha1!M152)</f>
        <v/>
      </c>
    </row>
    <row r="1708" spans="1:6" x14ac:dyDescent="0.2">
      <c r="A1708" t="str">
        <f>Folha1!$A$101</f>
        <v>3. Serviço</v>
      </c>
      <c r="B1708" t="str">
        <f>Folha1!$A$146</f>
        <v>Outros serviços</v>
      </c>
      <c r="C1708" t="str">
        <f>Folha1!$B$7</f>
        <v>N.º</v>
      </c>
      <c r="F1708">
        <f>IF(Folha1!B153="","",Folha1!B153)</f>
        <v>143</v>
      </c>
    </row>
    <row r="1709" spans="1:6" x14ac:dyDescent="0.2">
      <c r="A1709" t="str">
        <f>Folha1!$A$101</f>
        <v>3. Serviço</v>
      </c>
      <c r="B1709" t="str">
        <f>Folha1!$A$146</f>
        <v>Outros serviços</v>
      </c>
      <c r="C1709" t="str">
        <f>Folha1!$C$7</f>
        <v>Requisitos</v>
      </c>
      <c r="F1709" t="str">
        <f>IF(Folha1!C153="","",Folha1!C153)</f>
        <v>Venda de bilhetes</v>
      </c>
    </row>
    <row r="1710" spans="1:6" x14ac:dyDescent="0.2">
      <c r="A1710" t="str">
        <f>Folha1!$A$101</f>
        <v>3. Serviço</v>
      </c>
      <c r="B1710" t="str">
        <f>Folha1!$A$146</f>
        <v>Outros serviços</v>
      </c>
      <c r="C1710" t="str">
        <f>Folha1!$D$7</f>
        <v>Pontos</v>
      </c>
      <c r="F1710">
        <f>IF(Folha1!D153="","",Folha1!D153)</f>
        <v>3</v>
      </c>
    </row>
    <row r="1711" spans="1:6" x14ac:dyDescent="0.2">
      <c r="A1711" t="str">
        <f>Folha1!$A$101</f>
        <v>3. Serviço</v>
      </c>
      <c r="B1711" t="str">
        <f>Folha1!$A$146</f>
        <v>Outros serviços</v>
      </c>
      <c r="C1711" t="s">
        <v>360</v>
      </c>
      <c r="F1711" t="str">
        <f>IF(Folha1!E153="","",Folha1!E153)</f>
        <v/>
      </c>
    </row>
    <row r="1712" spans="1:6" x14ac:dyDescent="0.2">
      <c r="A1712" t="str">
        <f>Folha1!$A$101</f>
        <v>3. Serviço</v>
      </c>
      <c r="B1712" t="str">
        <f>Folha1!$A$146</f>
        <v>Outros serviços</v>
      </c>
      <c r="C1712" t="s">
        <v>361</v>
      </c>
      <c r="F1712" t="str">
        <f>IF(Folha1!F153="","",Folha1!F153)</f>
        <v/>
      </c>
    </row>
    <row r="1713" spans="1:6" x14ac:dyDescent="0.2">
      <c r="A1713" t="str">
        <f>Folha1!$A$101</f>
        <v>3. Serviço</v>
      </c>
      <c r="B1713" t="str">
        <f>Folha1!$A$146</f>
        <v>Outros serviços</v>
      </c>
      <c r="C1713" t="s">
        <v>362</v>
      </c>
      <c r="F1713" t="str">
        <f>IF(Folha1!G153="","",Folha1!G153)</f>
        <v/>
      </c>
    </row>
    <row r="1714" spans="1:6" x14ac:dyDescent="0.2">
      <c r="A1714" t="str">
        <f>Folha1!$A$101</f>
        <v>3. Serviço</v>
      </c>
      <c r="B1714" t="str">
        <f>Folha1!$A$146</f>
        <v>Outros serviços</v>
      </c>
      <c r="C1714" t="s">
        <v>363</v>
      </c>
      <c r="F1714" t="str">
        <f>IF(Folha1!H153="","",Folha1!H153)</f>
        <v/>
      </c>
    </row>
    <row r="1715" spans="1:6" x14ac:dyDescent="0.2">
      <c r="A1715" t="str">
        <f>Folha1!$A$101</f>
        <v>3. Serviço</v>
      </c>
      <c r="B1715" t="str">
        <f>Folha1!$A$146</f>
        <v>Outros serviços</v>
      </c>
      <c r="C1715" t="s">
        <v>364</v>
      </c>
      <c r="F1715" t="str">
        <f>IF(Folha1!I153="","",Folha1!I153)</f>
        <v/>
      </c>
    </row>
    <row r="1716" spans="1:6" x14ac:dyDescent="0.2">
      <c r="A1716" t="str">
        <f>Folha1!$A$101</f>
        <v>3. Serviço</v>
      </c>
      <c r="B1716" t="str">
        <f>Folha1!$A$146</f>
        <v>Outros serviços</v>
      </c>
      <c r="C1716" t="s">
        <v>365</v>
      </c>
      <c r="F1716">
        <f>IF(Folha1!J153="ü","1",IF(Folha1!J153="Ø","0",IF(Folha1!J153="Ó","0",Folha1!J153)))</f>
        <v>0</v>
      </c>
    </row>
    <row r="1717" spans="1:6" x14ac:dyDescent="0.2">
      <c r="A1717" t="str">
        <f>Folha1!$A$101</f>
        <v>3. Serviço</v>
      </c>
      <c r="B1717" t="str">
        <f>Folha1!$A$146</f>
        <v>Outros serviços</v>
      </c>
      <c r="C1717" s="161" t="str">
        <f>Folha1!$K$7</f>
        <v>Parcial</v>
      </c>
      <c r="F1717" t="str">
        <f>IF(Folha1!K153="","",Folha1!K153)</f>
        <v>0</v>
      </c>
    </row>
    <row r="1718" spans="1:6" x14ac:dyDescent="0.2">
      <c r="A1718" t="str">
        <f>Folha1!$A$101</f>
        <v>3. Serviço</v>
      </c>
      <c r="B1718" t="str">
        <f>Folha1!$A$146</f>
        <v>Outros serviços</v>
      </c>
      <c r="C1718" t="str">
        <f>Folha1!$L$7</f>
        <v>Total</v>
      </c>
      <c r="F1718">
        <f>IF(Folha1!L153="","",Folha1!L153)</f>
        <v>0</v>
      </c>
    </row>
    <row r="1719" spans="1:6" x14ac:dyDescent="0.2">
      <c r="A1719" t="str">
        <f>Folha1!$A$101</f>
        <v>3. Serviço</v>
      </c>
      <c r="B1719" t="str">
        <f>Folha1!$A$146</f>
        <v>Outros serviços</v>
      </c>
      <c r="C1719" t="str">
        <f>Folha1!$M$7</f>
        <v>Observações</v>
      </c>
      <c r="F1719" t="str">
        <f>IF(Folha1!M164="","",Folha1!M164)</f>
        <v/>
      </c>
    </row>
    <row r="1720" spans="1:6" x14ac:dyDescent="0.2">
      <c r="A1720" t="str">
        <f>Folha1!$A$101</f>
        <v>3. Serviço</v>
      </c>
      <c r="B1720" t="str">
        <f>Folha1!$A$146</f>
        <v>Outros serviços</v>
      </c>
      <c r="C1720" t="str">
        <f>Folha1!$B$7</f>
        <v>N.º</v>
      </c>
      <c r="F1720">
        <f>IF(Folha1!B154="","",Folha1!B154)</f>
        <v>144</v>
      </c>
    </row>
    <row r="1721" spans="1:6" x14ac:dyDescent="0.2">
      <c r="A1721" t="str">
        <f>Folha1!$A$101</f>
        <v>3. Serviço</v>
      </c>
      <c r="B1721" t="str">
        <f>Folha1!$A$146</f>
        <v>Outros serviços</v>
      </c>
      <c r="C1721" t="str">
        <f>Folha1!$C$7</f>
        <v>Requisitos</v>
      </c>
      <c r="F1721" t="str">
        <f>IF(Folha1!C154="","",Folha1!C154)</f>
        <v>Serviço de costura</v>
      </c>
    </row>
    <row r="1722" spans="1:6" x14ac:dyDescent="0.2">
      <c r="A1722" t="str">
        <f>Folha1!$A$101</f>
        <v>3. Serviço</v>
      </c>
      <c r="B1722" t="str">
        <f>Folha1!$A$146</f>
        <v>Outros serviços</v>
      </c>
      <c r="C1722" t="str">
        <f>Folha1!$D$7</f>
        <v>Pontos</v>
      </c>
      <c r="F1722">
        <f>IF(Folha1!D154="","",Folha1!D154)</f>
        <v>4</v>
      </c>
    </row>
    <row r="1723" spans="1:6" x14ac:dyDescent="0.2">
      <c r="A1723" t="str">
        <f>Folha1!$A$101</f>
        <v>3. Serviço</v>
      </c>
      <c r="B1723" t="str">
        <f>Folha1!$A$146</f>
        <v>Outros serviços</v>
      </c>
      <c r="C1723" t="s">
        <v>360</v>
      </c>
      <c r="F1723" t="str">
        <f>IF(Folha1!E154="","",Folha1!E154)</f>
        <v/>
      </c>
    </row>
    <row r="1724" spans="1:6" x14ac:dyDescent="0.2">
      <c r="A1724" t="str">
        <f>Folha1!$A$101</f>
        <v>3. Serviço</v>
      </c>
      <c r="B1724" t="str">
        <f>Folha1!$A$146</f>
        <v>Outros serviços</v>
      </c>
      <c r="C1724" t="s">
        <v>361</v>
      </c>
      <c r="F1724" t="str">
        <f>IF(Folha1!F154="","",Folha1!F154)</f>
        <v/>
      </c>
    </row>
    <row r="1725" spans="1:6" x14ac:dyDescent="0.2">
      <c r="A1725" t="str">
        <f>Folha1!$A$101</f>
        <v>3. Serviço</v>
      </c>
      <c r="B1725" t="str">
        <f>Folha1!$A$146</f>
        <v>Outros serviços</v>
      </c>
      <c r="C1725" t="s">
        <v>362</v>
      </c>
      <c r="F1725" t="str">
        <f>IF(Folha1!G154="","",Folha1!G154)</f>
        <v/>
      </c>
    </row>
    <row r="1726" spans="1:6" x14ac:dyDescent="0.2">
      <c r="A1726" t="str">
        <f>Folha1!$A$101</f>
        <v>3. Serviço</v>
      </c>
      <c r="B1726" t="str">
        <f>Folha1!$A$146</f>
        <v>Outros serviços</v>
      </c>
      <c r="C1726" t="s">
        <v>363</v>
      </c>
      <c r="F1726" t="str">
        <f>IF(Folha1!H154="","",Folha1!H154)</f>
        <v/>
      </c>
    </row>
    <row r="1727" spans="1:6" x14ac:dyDescent="0.2">
      <c r="A1727" t="str">
        <f>Folha1!$A$101</f>
        <v>3. Serviço</v>
      </c>
      <c r="B1727" t="str">
        <f>Folha1!$A$146</f>
        <v>Outros serviços</v>
      </c>
      <c r="C1727" t="s">
        <v>364</v>
      </c>
      <c r="F1727" t="str">
        <f>IF(Folha1!I154="","",Folha1!I154)</f>
        <v/>
      </c>
    </row>
    <row r="1728" spans="1:6" x14ac:dyDescent="0.2">
      <c r="A1728" t="str">
        <f>Folha1!$A$101</f>
        <v>3. Serviço</v>
      </c>
      <c r="B1728" t="str">
        <f>Folha1!$A$146</f>
        <v>Outros serviços</v>
      </c>
      <c r="C1728" t="s">
        <v>365</v>
      </c>
      <c r="F1728">
        <f>IF(Folha1!J154="ü","1",IF(Folha1!J154="Ø","0",IF(Folha1!J154="Ó","0",Folha1!J154)))</f>
        <v>0</v>
      </c>
    </row>
    <row r="1729" spans="1:6" x14ac:dyDescent="0.2">
      <c r="A1729" t="str">
        <f>Folha1!$A$101</f>
        <v>3. Serviço</v>
      </c>
      <c r="B1729" t="str">
        <f>Folha1!$A$146</f>
        <v>Outros serviços</v>
      </c>
      <c r="C1729" s="161" t="str">
        <f>Folha1!$K$7</f>
        <v>Parcial</v>
      </c>
      <c r="F1729" t="str">
        <f>IF(Folha1!K154="","",Folha1!K154)</f>
        <v>0</v>
      </c>
    </row>
    <row r="1730" spans="1:6" x14ac:dyDescent="0.2">
      <c r="A1730" t="str">
        <f>Folha1!$A$101</f>
        <v>3. Serviço</v>
      </c>
      <c r="B1730" t="str">
        <f>Folha1!$A$146</f>
        <v>Outros serviços</v>
      </c>
      <c r="C1730" t="str">
        <f>Folha1!$L$7</f>
        <v>Total</v>
      </c>
      <c r="F1730">
        <f>IF(Folha1!L154="","",Folha1!L154)</f>
        <v>0</v>
      </c>
    </row>
    <row r="1731" spans="1:6" x14ac:dyDescent="0.2">
      <c r="A1731" t="str">
        <f>Folha1!$A$101</f>
        <v>3. Serviço</v>
      </c>
      <c r="B1731" t="str">
        <f>Folha1!$A$146</f>
        <v>Outros serviços</v>
      </c>
      <c r="C1731" t="str">
        <f>Folha1!$M$7</f>
        <v>Observações</v>
      </c>
      <c r="F1731" t="str">
        <f>IF(Folha1!M154="","",Folha1!M154)</f>
        <v/>
      </c>
    </row>
    <row r="1732" spans="1:6" x14ac:dyDescent="0.2">
      <c r="A1732" t="str">
        <f>Folha1!$A$101</f>
        <v>3. Serviço</v>
      </c>
      <c r="B1732" t="str">
        <f>Folha1!$A$146</f>
        <v>Outros serviços</v>
      </c>
      <c r="C1732" t="str">
        <f>Folha1!$B$7</f>
        <v>N.º</v>
      </c>
      <c r="F1732">
        <f>IF(Folha1!B155="","",Folha1!B155)</f>
        <v>145</v>
      </c>
    </row>
    <row r="1733" spans="1:6" x14ac:dyDescent="0.2">
      <c r="A1733" t="str">
        <f>Folha1!$A$101</f>
        <v>3. Serviço</v>
      </c>
      <c r="B1733" t="str">
        <f>Folha1!$A$146</f>
        <v>Outros serviços</v>
      </c>
      <c r="C1733" t="str">
        <f>Folha1!$C$7</f>
        <v>Requisitos</v>
      </c>
      <c r="F1733" t="str">
        <f>IF(Folha1!C155="","",Folha1!C155)</f>
        <v>Serviço de engraxar sapatos</v>
      </c>
    </row>
    <row r="1734" spans="1:6" x14ac:dyDescent="0.2">
      <c r="A1734" t="str">
        <f>Folha1!$A$101</f>
        <v>3. Serviço</v>
      </c>
      <c r="B1734" t="str">
        <f>Folha1!$A$146</f>
        <v>Outros serviços</v>
      </c>
      <c r="C1734" t="str">
        <f>Folha1!$D$7</f>
        <v>Pontos</v>
      </c>
      <c r="F1734">
        <f>IF(Folha1!D155="","",Folha1!D155)</f>
        <v>4</v>
      </c>
    </row>
    <row r="1735" spans="1:6" x14ac:dyDescent="0.2">
      <c r="A1735" t="str">
        <f>Folha1!$A$101</f>
        <v>3. Serviço</v>
      </c>
      <c r="B1735" t="str">
        <f>Folha1!$A$146</f>
        <v>Outros serviços</v>
      </c>
      <c r="C1735" t="s">
        <v>360</v>
      </c>
      <c r="F1735" t="str">
        <f>IF(Folha1!E155="","",Folha1!E155)</f>
        <v/>
      </c>
    </row>
    <row r="1736" spans="1:6" x14ac:dyDescent="0.2">
      <c r="A1736" t="str">
        <f>Folha1!$A$101</f>
        <v>3. Serviço</v>
      </c>
      <c r="B1736" t="str">
        <f>Folha1!$A$146</f>
        <v>Outros serviços</v>
      </c>
      <c r="C1736" t="s">
        <v>361</v>
      </c>
      <c r="F1736" t="str">
        <f>IF(Folha1!F155="","",Folha1!F155)</f>
        <v/>
      </c>
    </row>
    <row r="1737" spans="1:6" x14ac:dyDescent="0.2">
      <c r="A1737" t="str">
        <f>Folha1!$A$101</f>
        <v>3. Serviço</v>
      </c>
      <c r="B1737" t="str">
        <f>Folha1!$A$146</f>
        <v>Outros serviços</v>
      </c>
      <c r="C1737" t="s">
        <v>362</v>
      </c>
      <c r="F1737" t="str">
        <f>IF(Folha1!G155="","",Folha1!G155)</f>
        <v/>
      </c>
    </row>
    <row r="1738" spans="1:6" x14ac:dyDescent="0.2">
      <c r="A1738" t="str">
        <f>Folha1!$A$101</f>
        <v>3. Serviço</v>
      </c>
      <c r="B1738" t="str">
        <f>Folha1!$A$146</f>
        <v>Outros serviços</v>
      </c>
      <c r="C1738" t="s">
        <v>363</v>
      </c>
      <c r="F1738" t="str">
        <f>IF(Folha1!H155="","",Folha1!H155)</f>
        <v/>
      </c>
    </row>
    <row r="1739" spans="1:6" x14ac:dyDescent="0.2">
      <c r="A1739" t="str">
        <f>Folha1!$A$101</f>
        <v>3. Serviço</v>
      </c>
      <c r="B1739" t="str">
        <f>Folha1!$A$146</f>
        <v>Outros serviços</v>
      </c>
      <c r="C1739" t="s">
        <v>364</v>
      </c>
      <c r="F1739" t="str">
        <f>IF(Folha1!I155="","",Folha1!I155)</f>
        <v/>
      </c>
    </row>
    <row r="1740" spans="1:6" x14ac:dyDescent="0.2">
      <c r="A1740" t="str">
        <f>Folha1!$A$101</f>
        <v>3. Serviço</v>
      </c>
      <c r="B1740" t="str">
        <f>Folha1!$A$146</f>
        <v>Outros serviços</v>
      </c>
      <c r="C1740" t="s">
        <v>365</v>
      </c>
      <c r="F1740">
        <f>IF(Folha1!J155="ü","1",IF(Folha1!J155="Ø","0",IF(Folha1!J155="Ó","0",Folha1!J155)))</f>
        <v>0</v>
      </c>
    </row>
    <row r="1741" spans="1:6" x14ac:dyDescent="0.2">
      <c r="A1741" t="str">
        <f>Folha1!$A$101</f>
        <v>3. Serviço</v>
      </c>
      <c r="B1741" t="str">
        <f>Folha1!$A$146</f>
        <v>Outros serviços</v>
      </c>
      <c r="C1741" s="161" t="str">
        <f>Folha1!$K$7</f>
        <v>Parcial</v>
      </c>
      <c r="F1741" t="str">
        <f>IF(Folha1!K155="","",Folha1!K155)</f>
        <v>0</v>
      </c>
    </row>
    <row r="1742" spans="1:6" x14ac:dyDescent="0.2">
      <c r="A1742" t="str">
        <f>Folha1!$A$101</f>
        <v>3. Serviço</v>
      </c>
      <c r="B1742" t="str">
        <f>Folha1!$A$146</f>
        <v>Outros serviços</v>
      </c>
      <c r="C1742" t="str">
        <f>Folha1!$L$7</f>
        <v>Total</v>
      </c>
      <c r="F1742">
        <f>IF(Folha1!L155="","",Folha1!L155)</f>
        <v>0</v>
      </c>
    </row>
    <row r="1743" spans="1:6" x14ac:dyDescent="0.2">
      <c r="A1743" t="str">
        <f>Folha1!$A$101</f>
        <v>3. Serviço</v>
      </c>
      <c r="B1743" t="str">
        <f>Folha1!$A$146</f>
        <v>Outros serviços</v>
      </c>
      <c r="C1743" t="str">
        <f>Folha1!$M$7</f>
        <v>Observações</v>
      </c>
      <c r="F1743" t="str">
        <f>IF(Folha1!M155="","",Folha1!M155)</f>
        <v/>
      </c>
    </row>
    <row r="1744" spans="1:6" x14ac:dyDescent="0.2">
      <c r="A1744" t="str">
        <f>Folha1!$A$101</f>
        <v>3. Serviço</v>
      </c>
      <c r="B1744" t="str">
        <f>Folha1!$A$146</f>
        <v>Outros serviços</v>
      </c>
      <c r="C1744" t="str">
        <f>Folha1!$B$7</f>
        <v>N.º</v>
      </c>
      <c r="F1744">
        <f>IF(Folha1!B156="","",Folha1!B156)</f>
        <v>146</v>
      </c>
    </row>
    <row r="1745" spans="1:7" x14ac:dyDescent="0.2">
      <c r="A1745" t="str">
        <f>Folha1!$A$101</f>
        <v>3. Serviço</v>
      </c>
      <c r="B1745" t="str">
        <f>Folha1!$A$146</f>
        <v>Outros serviços</v>
      </c>
      <c r="C1745" t="str">
        <f>Folha1!$C$7</f>
        <v>Requisitos</v>
      </c>
      <c r="F1745" t="str">
        <f>IF(Folha1!C156="","",Folha1!C156)</f>
        <v>Serviço de transporte privativo do empreendimento</v>
      </c>
    </row>
    <row r="1746" spans="1:7" x14ac:dyDescent="0.2">
      <c r="A1746" t="str">
        <f>Folha1!$A$101</f>
        <v>3. Serviço</v>
      </c>
      <c r="B1746" t="str">
        <f>Folha1!$A$146</f>
        <v>Outros serviços</v>
      </c>
      <c r="C1746" t="str">
        <f>Folha1!$D$7</f>
        <v>Pontos</v>
      </c>
      <c r="F1746">
        <f>IF(Folha1!D156="","",Folha1!D156)</f>
        <v>5</v>
      </c>
    </row>
    <row r="1747" spans="1:7" x14ac:dyDescent="0.2">
      <c r="A1747" t="str">
        <f>Folha1!$A$101</f>
        <v>3. Serviço</v>
      </c>
      <c r="B1747" t="str">
        <f>Folha1!$A$146</f>
        <v>Outros serviços</v>
      </c>
      <c r="C1747" t="s">
        <v>360</v>
      </c>
      <c r="F1747" t="str">
        <f>IF(Folha1!E156="","",Folha1!E156)</f>
        <v/>
      </c>
    </row>
    <row r="1748" spans="1:7" x14ac:dyDescent="0.2">
      <c r="A1748" t="str">
        <f>Folha1!$A$101</f>
        <v>3. Serviço</v>
      </c>
      <c r="B1748" t="str">
        <f>Folha1!$A$146</f>
        <v>Outros serviços</v>
      </c>
      <c r="C1748" t="s">
        <v>361</v>
      </c>
      <c r="F1748" t="str">
        <f>IF(Folha1!F156="","",Folha1!F156)</f>
        <v/>
      </c>
    </row>
    <row r="1749" spans="1:7" x14ac:dyDescent="0.2">
      <c r="A1749" t="str">
        <f>Folha1!$A$101</f>
        <v>3. Serviço</v>
      </c>
      <c r="B1749" t="str">
        <f>Folha1!$A$146</f>
        <v>Outros serviços</v>
      </c>
      <c r="C1749" t="s">
        <v>362</v>
      </c>
      <c r="F1749" t="str">
        <f>IF(Folha1!G156="","",Folha1!G156)</f>
        <v/>
      </c>
    </row>
    <row r="1750" spans="1:7" x14ac:dyDescent="0.2">
      <c r="A1750" t="str">
        <f>Folha1!$A$101</f>
        <v>3. Serviço</v>
      </c>
      <c r="B1750" t="str">
        <f>Folha1!$A$146</f>
        <v>Outros serviços</v>
      </c>
      <c r="C1750" t="s">
        <v>363</v>
      </c>
      <c r="F1750" t="str">
        <f>IF(Folha1!H156="","",Folha1!H156)</f>
        <v/>
      </c>
    </row>
    <row r="1751" spans="1:7" x14ac:dyDescent="0.2">
      <c r="A1751" t="str">
        <f>Folha1!$A$101</f>
        <v>3. Serviço</v>
      </c>
      <c r="B1751" t="str">
        <f>Folha1!$A$146</f>
        <v>Outros serviços</v>
      </c>
      <c r="C1751" t="s">
        <v>364</v>
      </c>
      <c r="F1751" t="str">
        <f>IF(Folha1!I156="","",Folha1!I156)</f>
        <v/>
      </c>
    </row>
    <row r="1752" spans="1:7" x14ac:dyDescent="0.2">
      <c r="A1752" t="str">
        <f>Folha1!$A$101</f>
        <v>3. Serviço</v>
      </c>
      <c r="B1752" t="str">
        <f>Folha1!$A$146</f>
        <v>Outros serviços</v>
      </c>
      <c r="C1752" t="s">
        <v>365</v>
      </c>
      <c r="F1752">
        <f>IF(Folha1!J156="ü","1",IF(Folha1!J156="Ø","0",IF(Folha1!J156="Ó","0",Folha1!J156)))</f>
        <v>0</v>
      </c>
      <c r="G1752" t="s">
        <v>337</v>
      </c>
    </row>
    <row r="1753" spans="1:7" x14ac:dyDescent="0.2">
      <c r="A1753" t="str">
        <f>Folha1!$A$101</f>
        <v>3. Serviço</v>
      </c>
      <c r="B1753" t="str">
        <f>Folha1!$A$146</f>
        <v>Outros serviços</v>
      </c>
      <c r="C1753" s="161" t="str">
        <f>Folha1!$K$7</f>
        <v>Parcial</v>
      </c>
      <c r="F1753" t="str">
        <f>IF(Folha1!K156="","",Folha1!K156)</f>
        <v>0</v>
      </c>
    </row>
    <row r="1754" spans="1:7" x14ac:dyDescent="0.2">
      <c r="A1754" t="str">
        <f>Folha1!$A$101</f>
        <v>3. Serviço</v>
      </c>
      <c r="B1754" t="str">
        <f>Folha1!$A$146</f>
        <v>Outros serviços</v>
      </c>
      <c r="C1754" t="str">
        <f>Folha1!$L$7</f>
        <v>Total</v>
      </c>
      <c r="F1754">
        <f>IF(Folha1!L156="","",Folha1!L156)</f>
        <v>0</v>
      </c>
    </row>
    <row r="1755" spans="1:7" x14ac:dyDescent="0.2">
      <c r="A1755" t="str">
        <f>Folha1!$A$101</f>
        <v>3. Serviço</v>
      </c>
      <c r="B1755" t="str">
        <f>Folha1!$A$146</f>
        <v>Outros serviços</v>
      </c>
      <c r="C1755" t="str">
        <f>Folha1!$M$7</f>
        <v>Observações</v>
      </c>
      <c r="F1755" t="str">
        <f>IF(Folha1!M156="","",Folha1!M156)</f>
        <v/>
      </c>
    </row>
    <row r="1756" spans="1:7" x14ac:dyDescent="0.2">
      <c r="A1756" t="str">
        <f>Folha1!$A$101</f>
        <v>3. Serviço</v>
      </c>
      <c r="B1756" t="str">
        <f>Folha1!$A$146</f>
        <v>Outros serviços</v>
      </c>
      <c r="C1756" t="str">
        <f>Folha1!$B$7</f>
        <v>N.º</v>
      </c>
      <c r="F1756">
        <f>IF(Folha1!B157="","",Folha1!B157)</f>
        <v>147</v>
      </c>
    </row>
    <row r="1757" spans="1:7" x14ac:dyDescent="0.2">
      <c r="A1757" t="str">
        <f>Folha1!$A$101</f>
        <v>3. Serviço</v>
      </c>
      <c r="B1757" t="str">
        <f>Folha1!$A$146</f>
        <v>Outros serviços</v>
      </c>
      <c r="C1757" t="str">
        <f>Folha1!$C$7</f>
        <v>Requisitos</v>
      </c>
      <c r="F1757" t="str">
        <f>IF(Folha1!C157="","",Folha1!C157)</f>
        <v>Serviço de babysitter</v>
      </c>
    </row>
    <row r="1758" spans="1:7" x14ac:dyDescent="0.2">
      <c r="A1758" t="str">
        <f>Folha1!$A$101</f>
        <v>3. Serviço</v>
      </c>
      <c r="B1758" t="str">
        <f>Folha1!$A$146</f>
        <v>Outros serviços</v>
      </c>
      <c r="C1758" t="str">
        <f>Folha1!$D$7</f>
        <v>Pontos</v>
      </c>
      <c r="F1758">
        <f>IF(Folha1!D157="","",Folha1!D157)</f>
        <v>4</v>
      </c>
    </row>
    <row r="1759" spans="1:7" x14ac:dyDescent="0.2">
      <c r="A1759" t="str">
        <f>Folha1!$A$101</f>
        <v>3. Serviço</v>
      </c>
      <c r="B1759" t="str">
        <f>Folha1!$A$146</f>
        <v>Outros serviços</v>
      </c>
      <c r="C1759" t="s">
        <v>360</v>
      </c>
      <c r="F1759" t="str">
        <f>IF(Folha1!E157="","",Folha1!E157)</f>
        <v/>
      </c>
    </row>
    <row r="1760" spans="1:7" x14ac:dyDescent="0.2">
      <c r="A1760" t="str">
        <f>Folha1!$A$101</f>
        <v>3. Serviço</v>
      </c>
      <c r="B1760" t="str">
        <f>Folha1!$A$146</f>
        <v>Outros serviços</v>
      </c>
      <c r="C1760" t="s">
        <v>361</v>
      </c>
      <c r="F1760" t="str">
        <f>IF(Folha1!F157="","",Folha1!F157)</f>
        <v/>
      </c>
    </row>
    <row r="1761" spans="1:7" x14ac:dyDescent="0.2">
      <c r="A1761" t="str">
        <f>Folha1!$A$101</f>
        <v>3. Serviço</v>
      </c>
      <c r="B1761" t="str">
        <f>Folha1!$A$146</f>
        <v>Outros serviços</v>
      </c>
      <c r="C1761" t="s">
        <v>362</v>
      </c>
      <c r="F1761" t="str">
        <f>IF(Folha1!G157="","",Folha1!G157)</f>
        <v/>
      </c>
    </row>
    <row r="1762" spans="1:7" x14ac:dyDescent="0.2">
      <c r="A1762" t="str">
        <f>Folha1!$A$101</f>
        <v>3. Serviço</v>
      </c>
      <c r="B1762" t="str">
        <f>Folha1!$A$146</f>
        <v>Outros serviços</v>
      </c>
      <c r="C1762" t="s">
        <v>363</v>
      </c>
      <c r="F1762" t="str">
        <f>IF(Folha1!H157="","",Folha1!H157)</f>
        <v/>
      </c>
    </row>
    <row r="1763" spans="1:7" x14ac:dyDescent="0.2">
      <c r="A1763" t="str">
        <f>Folha1!$A$101</f>
        <v>3. Serviço</v>
      </c>
      <c r="B1763" t="str">
        <f>Folha1!$A$146</f>
        <v>Outros serviços</v>
      </c>
      <c r="C1763" t="s">
        <v>364</v>
      </c>
      <c r="F1763" t="str">
        <f>IF(Folha1!I157="","",Folha1!I157)</f>
        <v/>
      </c>
    </row>
    <row r="1764" spans="1:7" x14ac:dyDescent="0.2">
      <c r="A1764" t="str">
        <f>Folha1!$A$101</f>
        <v>3. Serviço</v>
      </c>
      <c r="B1764" t="str">
        <f>Folha1!$A$146</f>
        <v>Outros serviços</v>
      </c>
      <c r="C1764" t="s">
        <v>365</v>
      </c>
      <c r="F1764">
        <f>IF(Folha1!J157="ü","1",IF(Folha1!J157="Ø","0",IF(Folha1!J157="Ó","0",Folha1!J157)))</f>
        <v>0</v>
      </c>
      <c r="G1764" t="s">
        <v>338</v>
      </c>
    </row>
    <row r="1765" spans="1:7" x14ac:dyDescent="0.2">
      <c r="A1765" t="str">
        <f>Folha1!$A$101</f>
        <v>3. Serviço</v>
      </c>
      <c r="B1765" t="str">
        <f>Folha1!$A$146</f>
        <v>Outros serviços</v>
      </c>
      <c r="C1765" s="161" t="str">
        <f>Folha1!$K$7</f>
        <v>Parcial</v>
      </c>
      <c r="F1765" t="str">
        <f>IF(Folha1!K157="","",Folha1!K157)</f>
        <v>0</v>
      </c>
    </row>
    <row r="1766" spans="1:7" x14ac:dyDescent="0.2">
      <c r="A1766" t="str">
        <f>Folha1!$A$101</f>
        <v>3. Serviço</v>
      </c>
      <c r="B1766" t="str">
        <f>Folha1!$A$146</f>
        <v>Outros serviços</v>
      </c>
      <c r="C1766" t="str">
        <f>Folha1!$L$7</f>
        <v>Total</v>
      </c>
      <c r="F1766">
        <f>IF(Folha1!L157="","",Folha1!L157)</f>
        <v>0</v>
      </c>
    </row>
    <row r="1767" spans="1:7" x14ac:dyDescent="0.2">
      <c r="A1767" t="str">
        <f>Folha1!$A$101</f>
        <v>3. Serviço</v>
      </c>
      <c r="B1767" t="str">
        <f>Folha1!$A$146</f>
        <v>Outros serviços</v>
      </c>
      <c r="C1767" t="str">
        <f>Folha1!$M$7</f>
        <v>Observações</v>
      </c>
      <c r="F1767" t="str">
        <f>IF(Folha1!M157="","",Folha1!M157)</f>
        <v/>
      </c>
    </row>
    <row r="1768" spans="1:7" x14ac:dyDescent="0.2">
      <c r="A1768" t="str">
        <f>Folha1!$A$101</f>
        <v>3. Serviço</v>
      </c>
      <c r="B1768" t="str">
        <f>Folha1!$A$146</f>
        <v>Outros serviços</v>
      </c>
      <c r="C1768" t="str">
        <f>Folha1!$B$7</f>
        <v>N.º</v>
      </c>
      <c r="F1768">
        <f>IF(Folha1!B158="","",Folha1!B158)</f>
        <v>148</v>
      </c>
    </row>
    <row r="1769" spans="1:7" x14ac:dyDescent="0.2">
      <c r="A1769" t="str">
        <f>Folha1!$A$101</f>
        <v>3. Serviço</v>
      </c>
      <c r="B1769" t="str">
        <f>Folha1!$A$146</f>
        <v>Outros serviços</v>
      </c>
      <c r="C1769" t="str">
        <f>Folha1!$C$7</f>
        <v>Requisitos</v>
      </c>
      <c r="F1769" t="str">
        <f>IF(Folha1!C158="","",Folha1!C158)</f>
        <v>Acesso a gelo em todos os pisos de UA</v>
      </c>
    </row>
    <row r="1770" spans="1:7" x14ac:dyDescent="0.2">
      <c r="A1770" t="str">
        <f>Folha1!$A$101</f>
        <v>3. Serviço</v>
      </c>
      <c r="B1770" t="str">
        <f>Folha1!$A$146</f>
        <v>Outros serviços</v>
      </c>
      <c r="C1770" t="str">
        <f>Folha1!$D$7</f>
        <v>Pontos</v>
      </c>
      <c r="F1770">
        <f>IF(Folha1!D158="","",Folha1!D158)</f>
        <v>2</v>
      </c>
    </row>
    <row r="1771" spans="1:7" x14ac:dyDescent="0.2">
      <c r="A1771" t="str">
        <f>Folha1!$A$101</f>
        <v>3. Serviço</v>
      </c>
      <c r="B1771" t="str">
        <f>Folha1!$A$146</f>
        <v>Outros serviços</v>
      </c>
      <c r="C1771" t="s">
        <v>360</v>
      </c>
      <c r="F1771" t="str">
        <f>IF(Folha1!E158="","",Folha1!E158)</f>
        <v/>
      </c>
    </row>
    <row r="1772" spans="1:7" x14ac:dyDescent="0.2">
      <c r="A1772" t="str">
        <f>Folha1!$A$101</f>
        <v>3. Serviço</v>
      </c>
      <c r="B1772" t="str">
        <f>Folha1!$A$146</f>
        <v>Outros serviços</v>
      </c>
      <c r="C1772" t="s">
        <v>361</v>
      </c>
      <c r="F1772" t="str">
        <f>IF(Folha1!F158="","",Folha1!F158)</f>
        <v/>
      </c>
    </row>
    <row r="1773" spans="1:7" x14ac:dyDescent="0.2">
      <c r="A1773" t="str">
        <f>Folha1!$A$101</f>
        <v>3. Serviço</v>
      </c>
      <c r="B1773" t="str">
        <f>Folha1!$A$146</f>
        <v>Outros serviços</v>
      </c>
      <c r="C1773" t="s">
        <v>362</v>
      </c>
      <c r="F1773" t="str">
        <f>IF(Folha1!G158="","",Folha1!G158)</f>
        <v/>
      </c>
    </row>
    <row r="1774" spans="1:7" x14ac:dyDescent="0.2">
      <c r="A1774" t="str">
        <f>Folha1!$A$101</f>
        <v>3. Serviço</v>
      </c>
      <c r="B1774" t="str">
        <f>Folha1!$A$146</f>
        <v>Outros serviços</v>
      </c>
      <c r="C1774" t="s">
        <v>363</v>
      </c>
      <c r="F1774" t="str">
        <f>IF(Folha1!H158="","",Folha1!H158)</f>
        <v/>
      </c>
    </row>
    <row r="1775" spans="1:7" x14ac:dyDescent="0.2">
      <c r="A1775" t="str">
        <f>Folha1!$A$101</f>
        <v>3. Serviço</v>
      </c>
      <c r="B1775" t="str">
        <f>Folha1!$A$146</f>
        <v>Outros serviços</v>
      </c>
      <c r="C1775" t="s">
        <v>364</v>
      </c>
      <c r="F1775" t="str">
        <f>IF(Folha1!I158="","",Folha1!I158)</f>
        <v/>
      </c>
    </row>
    <row r="1776" spans="1:7" x14ac:dyDescent="0.2">
      <c r="A1776" t="str">
        <f>Folha1!$A$101</f>
        <v>3. Serviço</v>
      </c>
      <c r="B1776" t="str">
        <f>Folha1!$A$146</f>
        <v>Outros serviços</v>
      </c>
      <c r="C1776" t="s">
        <v>365</v>
      </c>
      <c r="F1776">
        <f>IF(Folha1!J158="ü","1",IF(Folha1!J158="Ø","0",IF(Folha1!J158="Ó","0",Folha1!J158)))</f>
        <v>0</v>
      </c>
    </row>
    <row r="1777" spans="1:6" x14ac:dyDescent="0.2">
      <c r="A1777" t="str">
        <f>Folha1!$A$101</f>
        <v>3. Serviço</v>
      </c>
      <c r="B1777" t="str">
        <f>Folha1!$A$146</f>
        <v>Outros serviços</v>
      </c>
      <c r="C1777" s="161" t="str">
        <f>Folha1!$K$7</f>
        <v>Parcial</v>
      </c>
      <c r="F1777" t="str">
        <f>IF(Folha1!K158="","",Folha1!K158)</f>
        <v>0</v>
      </c>
    </row>
    <row r="1778" spans="1:6" x14ac:dyDescent="0.2">
      <c r="A1778" t="str">
        <f>Folha1!$A$101</f>
        <v>3. Serviço</v>
      </c>
      <c r="B1778" t="str">
        <f>Folha1!$A$146</f>
        <v>Outros serviços</v>
      </c>
      <c r="C1778" t="str">
        <f>Folha1!$L$7</f>
        <v>Total</v>
      </c>
      <c r="F1778">
        <f>IF(Folha1!L158="","",Folha1!L158)</f>
        <v>0</v>
      </c>
    </row>
    <row r="1779" spans="1:6" x14ac:dyDescent="0.2">
      <c r="A1779" t="str">
        <f>Folha1!$A$101</f>
        <v>3. Serviço</v>
      </c>
      <c r="B1779" t="str">
        <f>Folha1!$A$146</f>
        <v>Outros serviços</v>
      </c>
      <c r="C1779" t="str">
        <f>Folha1!$M$7</f>
        <v>Observações</v>
      </c>
      <c r="F1779" t="str">
        <f>IF(Folha1!M158="","",Folha1!M158)</f>
        <v/>
      </c>
    </row>
    <row r="1780" spans="1:6" x14ac:dyDescent="0.2">
      <c r="A1780" t="str">
        <f>Folha1!$A$159</f>
        <v>4. Lazer e negócios</v>
      </c>
      <c r="B1780" t="str">
        <f>Folha1!$A$160</f>
        <v>Equipamentos e instalações</v>
      </c>
      <c r="C1780" t="str">
        <f>Folha1!$B$7</f>
        <v>N.º</v>
      </c>
      <c r="F1780">
        <f>IF(Folha1!B160="","",Folha1!B160)</f>
        <v>149</v>
      </c>
    </row>
    <row r="1781" spans="1:6" x14ac:dyDescent="0.2">
      <c r="A1781" t="str">
        <f>Folha1!$A$159</f>
        <v>4. Lazer e negócios</v>
      </c>
      <c r="B1781" t="str">
        <f>Folha1!$A$160</f>
        <v>Equipamentos e instalações</v>
      </c>
      <c r="C1781" t="str">
        <f>Folha1!$C$7</f>
        <v>Requisitos</v>
      </c>
      <c r="F1781" t="str">
        <f>IF(Folha1!C160="","",Folha1!C160)</f>
        <v>Área bruta privativa de equipamentos complementares (health-club, spa, squash, etc.) por UA, quando concorra para a área bruta de construção do empreendimento</v>
      </c>
    </row>
    <row r="1782" spans="1:6" x14ac:dyDescent="0.2">
      <c r="A1782" t="str">
        <f>Folha1!$A$159</f>
        <v>4. Lazer e negócios</v>
      </c>
      <c r="B1782" t="str">
        <f>Folha1!$A$160</f>
        <v>Equipamentos e instalações</v>
      </c>
      <c r="C1782" t="str">
        <f>Folha1!$D$7</f>
        <v>Pontos</v>
      </c>
      <c r="F1782" t="str">
        <f>IF(Folha1!D160="","",Folha1!D160)</f>
        <v>&gt;1m²&lt;2,5m²=5 pts &gt;2,5m²&lt;5m²= 10 pts &gt;5m² =15 pts</v>
      </c>
    </row>
    <row r="1783" spans="1:6" x14ac:dyDescent="0.2">
      <c r="A1783" t="str">
        <f>Folha1!$A$159</f>
        <v>4. Lazer e negócios</v>
      </c>
      <c r="B1783" t="str">
        <f>Folha1!$A$160</f>
        <v>Equipamentos e instalações</v>
      </c>
      <c r="C1783" t="s">
        <v>360</v>
      </c>
      <c r="F1783" t="str">
        <f>IF(Folha1!E160="","",Folha1!E160)</f>
        <v/>
      </c>
    </row>
    <row r="1784" spans="1:6" x14ac:dyDescent="0.2">
      <c r="A1784" t="str">
        <f>Folha1!$A$159</f>
        <v>4. Lazer e negócios</v>
      </c>
      <c r="B1784" t="str">
        <f>Folha1!$A$160</f>
        <v>Equipamentos e instalações</v>
      </c>
      <c r="C1784" t="s">
        <v>361</v>
      </c>
      <c r="F1784" t="str">
        <f>IF(Folha1!F160="","",Folha1!F160)</f>
        <v/>
      </c>
    </row>
    <row r="1785" spans="1:6" x14ac:dyDescent="0.2">
      <c r="A1785" t="str">
        <f>Folha1!$A$159</f>
        <v>4. Lazer e negócios</v>
      </c>
      <c r="B1785" t="str">
        <f>Folha1!$A$160</f>
        <v>Equipamentos e instalações</v>
      </c>
      <c r="C1785" t="s">
        <v>362</v>
      </c>
      <c r="F1785" t="str">
        <f>IF(Folha1!G160="","",Folha1!G160)</f>
        <v/>
      </c>
    </row>
    <row r="1786" spans="1:6" x14ac:dyDescent="0.2">
      <c r="A1786" t="str">
        <f>Folha1!$A$159</f>
        <v>4. Lazer e negócios</v>
      </c>
      <c r="B1786" t="str">
        <f>Folha1!$A$160</f>
        <v>Equipamentos e instalações</v>
      </c>
      <c r="C1786" t="s">
        <v>363</v>
      </c>
      <c r="F1786" t="str">
        <f>IF(Folha1!H160="","",Folha1!H160)</f>
        <v/>
      </c>
    </row>
    <row r="1787" spans="1:6" x14ac:dyDescent="0.2">
      <c r="A1787" t="str">
        <f>Folha1!$A$159</f>
        <v>4. Lazer e negócios</v>
      </c>
      <c r="B1787" t="str">
        <f>Folha1!$A$160</f>
        <v>Equipamentos e instalações</v>
      </c>
      <c r="C1787" t="s">
        <v>364</v>
      </c>
      <c r="F1787" t="str">
        <f>IF(Folha1!I160="","",Folha1!I160)</f>
        <v/>
      </c>
    </row>
    <row r="1788" spans="1:6" x14ac:dyDescent="0.2">
      <c r="A1788" t="str">
        <f>Folha1!$A$159</f>
        <v>4. Lazer e negócios</v>
      </c>
      <c r="B1788" t="str">
        <f>Folha1!$A$160</f>
        <v>Equipamentos e instalações</v>
      </c>
      <c r="C1788" t="s">
        <v>365</v>
      </c>
      <c r="F1788">
        <f>IF(Folha1!J160="ü","1",IF(Folha1!J160="Ø","0",IF(Folha1!J160="Ó","0",Folha1!J160)))</f>
        <v>0</v>
      </c>
    </row>
    <row r="1789" spans="1:6" x14ac:dyDescent="0.2">
      <c r="A1789" t="str">
        <f>Folha1!$A$159</f>
        <v>4. Lazer e negócios</v>
      </c>
      <c r="B1789" t="str">
        <f>Folha1!$A$160</f>
        <v>Equipamentos e instalações</v>
      </c>
      <c r="C1789" s="161" t="str">
        <f>Folha1!$K$7</f>
        <v>Parcial</v>
      </c>
      <c r="F1789">
        <f>IF(Folha1!K160="","",Folha1!K160)</f>
        <v>0</v>
      </c>
    </row>
    <row r="1790" spans="1:6" x14ac:dyDescent="0.2">
      <c r="A1790" t="str">
        <f>Folha1!$A$159</f>
        <v>4. Lazer e negócios</v>
      </c>
      <c r="B1790" t="str">
        <f>Folha1!$A$160</f>
        <v>Equipamentos e instalações</v>
      </c>
      <c r="C1790" t="str">
        <f>Folha1!$L$7</f>
        <v>Total</v>
      </c>
      <c r="F1790">
        <f>IF(Folha1!L160="","",Folha1!L160)</f>
        <v>0</v>
      </c>
    </row>
    <row r="1791" spans="1:6" x14ac:dyDescent="0.2">
      <c r="A1791" t="str">
        <f>Folha1!$A$159</f>
        <v>4. Lazer e negócios</v>
      </c>
      <c r="B1791" t="str">
        <f>Folha1!$A$160</f>
        <v>Equipamentos e instalações</v>
      </c>
      <c r="C1791" t="str">
        <f>Folha1!$M$7</f>
        <v>Observações</v>
      </c>
      <c r="F1791" t="str">
        <f>IF(Folha1!M160="","",Folha1!M160)</f>
        <v/>
      </c>
    </row>
    <row r="1792" spans="1:6" x14ac:dyDescent="0.2">
      <c r="A1792" t="str">
        <f>Folha1!$A$159</f>
        <v>4. Lazer e negócios</v>
      </c>
      <c r="B1792" t="str">
        <f>Folha1!$A$160</f>
        <v>Equipamentos e instalações</v>
      </c>
      <c r="C1792" t="str">
        <f>Folha1!$B$7</f>
        <v>N.º</v>
      </c>
      <c r="F1792">
        <f>IF(Folha1!B161="","",Folha1!B161)</f>
        <v>150</v>
      </c>
    </row>
    <row r="1793" spans="1:6" x14ac:dyDescent="0.2">
      <c r="A1793" t="str">
        <f>Folha1!$A$159</f>
        <v>4. Lazer e negócios</v>
      </c>
      <c r="B1793" t="str">
        <f>Folha1!$A$160</f>
        <v>Equipamentos e instalações</v>
      </c>
      <c r="C1793" t="str">
        <f>Folha1!$C$7</f>
        <v>Requisitos</v>
      </c>
      <c r="F1793" t="str">
        <f>IF(Folha1!C161="","",Folha1!C161)</f>
        <v>Área bruta privativa de equipamentos complementares (instalações desportivas, parque infantil, etc.) por UA, quando não concorra para a área bruta de construção do empreendimento</v>
      </c>
    </row>
    <row r="1794" spans="1:6" x14ac:dyDescent="0.2">
      <c r="A1794" t="str">
        <f>Folha1!$A$159</f>
        <v>4. Lazer e negócios</v>
      </c>
      <c r="B1794" t="str">
        <f>Folha1!$A$160</f>
        <v>Equipamentos e instalações</v>
      </c>
      <c r="C1794" t="str">
        <f>Folha1!$D$7</f>
        <v>Pontos</v>
      </c>
      <c r="F1794" t="str">
        <f>IF(Folha1!D161="","",Folha1!D161)</f>
        <v>&gt;1m²&lt;2,5m²=5 pts &gt;2,5m²&lt;5m²= 10 pts &gt;5m² =15 pts</v>
      </c>
    </row>
    <row r="1795" spans="1:6" x14ac:dyDescent="0.2">
      <c r="A1795" t="str">
        <f>Folha1!$A$159</f>
        <v>4. Lazer e negócios</v>
      </c>
      <c r="B1795" t="str">
        <f>Folha1!$A$160</f>
        <v>Equipamentos e instalações</v>
      </c>
      <c r="C1795" t="s">
        <v>360</v>
      </c>
      <c r="F1795" t="str">
        <f>IF(Folha1!E161="","",Folha1!E161)</f>
        <v/>
      </c>
    </row>
    <row r="1796" spans="1:6" x14ac:dyDescent="0.2">
      <c r="A1796" t="str">
        <f>Folha1!$A$159</f>
        <v>4. Lazer e negócios</v>
      </c>
      <c r="B1796" t="str">
        <f>Folha1!$A$160</f>
        <v>Equipamentos e instalações</v>
      </c>
      <c r="C1796" t="s">
        <v>361</v>
      </c>
      <c r="F1796" t="str">
        <f>IF(Folha1!F161="","",Folha1!F161)</f>
        <v/>
      </c>
    </row>
    <row r="1797" spans="1:6" x14ac:dyDescent="0.2">
      <c r="A1797" t="str">
        <f>Folha1!$A$159</f>
        <v>4. Lazer e negócios</v>
      </c>
      <c r="B1797" t="str">
        <f>Folha1!$A$160</f>
        <v>Equipamentos e instalações</v>
      </c>
      <c r="C1797" t="s">
        <v>362</v>
      </c>
      <c r="F1797" t="str">
        <f>IF(Folha1!G161="","",Folha1!G161)</f>
        <v/>
      </c>
    </row>
    <row r="1798" spans="1:6" x14ac:dyDescent="0.2">
      <c r="A1798" t="str">
        <f>Folha1!$A$159</f>
        <v>4. Lazer e negócios</v>
      </c>
      <c r="B1798" t="str">
        <f>Folha1!$A$160</f>
        <v>Equipamentos e instalações</v>
      </c>
      <c r="C1798" t="s">
        <v>363</v>
      </c>
      <c r="F1798" t="str">
        <f>IF(Folha1!H161="","",Folha1!H161)</f>
        <v/>
      </c>
    </row>
    <row r="1799" spans="1:6" x14ac:dyDescent="0.2">
      <c r="A1799" t="str">
        <f>Folha1!$A$159</f>
        <v>4. Lazer e negócios</v>
      </c>
      <c r="B1799" t="str">
        <f>Folha1!$A$160</f>
        <v>Equipamentos e instalações</v>
      </c>
      <c r="C1799" t="s">
        <v>364</v>
      </c>
      <c r="F1799" t="str">
        <f>IF(Folha1!I161="","",Folha1!I161)</f>
        <v/>
      </c>
    </row>
    <row r="1800" spans="1:6" x14ac:dyDescent="0.2">
      <c r="A1800" t="str">
        <f>Folha1!$A$159</f>
        <v>4. Lazer e negócios</v>
      </c>
      <c r="B1800" t="str">
        <f>Folha1!$A$160</f>
        <v>Equipamentos e instalações</v>
      </c>
      <c r="C1800" t="s">
        <v>365</v>
      </c>
      <c r="F1800">
        <f>IF(Folha1!J161="ü","1",IF(Folha1!J161="Ø","0",IF(Folha1!J161="Ó","0",Folha1!J161)))</f>
        <v>0</v>
      </c>
    </row>
    <row r="1801" spans="1:6" x14ac:dyDescent="0.2">
      <c r="A1801" t="str">
        <f>Folha1!$A$159</f>
        <v>4. Lazer e negócios</v>
      </c>
      <c r="B1801" t="str">
        <f>Folha1!$A$160</f>
        <v>Equipamentos e instalações</v>
      </c>
      <c r="C1801" s="161" t="str">
        <f>Folha1!$K$7</f>
        <v>Parcial</v>
      </c>
      <c r="F1801">
        <f>IF(Folha1!K161="","",Folha1!K161)</f>
        <v>0</v>
      </c>
    </row>
    <row r="1802" spans="1:6" x14ac:dyDescent="0.2">
      <c r="A1802" t="str">
        <f>Folha1!$A$159</f>
        <v>4. Lazer e negócios</v>
      </c>
      <c r="B1802" t="str">
        <f>Folha1!$A$160</f>
        <v>Equipamentos e instalações</v>
      </c>
      <c r="C1802" t="str">
        <f>Folha1!$L$7</f>
        <v>Total</v>
      </c>
      <c r="F1802">
        <f>IF(Folha1!L161="","",Folha1!L161)</f>
        <v>0</v>
      </c>
    </row>
    <row r="1803" spans="1:6" x14ac:dyDescent="0.2">
      <c r="A1803" t="str">
        <f>Folha1!$A$159</f>
        <v>4. Lazer e negócios</v>
      </c>
      <c r="B1803" t="str">
        <f>Folha1!$A$160</f>
        <v>Equipamentos e instalações</v>
      </c>
      <c r="C1803" t="str">
        <f>Folha1!$M$7</f>
        <v>Observações</v>
      </c>
      <c r="F1803" t="str">
        <f>IF(Folha1!M161="","",Folha1!M161)</f>
        <v/>
      </c>
    </row>
    <row r="1804" spans="1:6" x14ac:dyDescent="0.2">
      <c r="A1804" t="str">
        <f>Folha1!$A$159</f>
        <v>4. Lazer e negócios</v>
      </c>
      <c r="B1804" t="str">
        <f>Folha1!$A$160</f>
        <v>Equipamentos e instalações</v>
      </c>
      <c r="C1804" t="str">
        <f>Folha1!$B$7</f>
        <v>N.º</v>
      </c>
      <c r="F1804">
        <f>IF(Folha1!B162="","",Folha1!B162)</f>
        <v>151</v>
      </c>
    </row>
    <row r="1805" spans="1:6" x14ac:dyDescent="0.2">
      <c r="A1805" t="str">
        <f>Folha1!$A$159</f>
        <v>4. Lazer e negócios</v>
      </c>
      <c r="B1805" t="str">
        <f>Folha1!$A$160</f>
        <v>Equipamentos e instalações</v>
      </c>
      <c r="C1805" t="str">
        <f>Folha1!$C$7</f>
        <v>Requisitos</v>
      </c>
      <c r="F1805" t="str">
        <f>IF(Folha1!C162="","",Folha1!C162)</f>
        <v>Área bruta privativa para reuniões por UA, quando concorra para a área bruta de construção do empreendimento</v>
      </c>
    </row>
    <row r="1806" spans="1:6" x14ac:dyDescent="0.2">
      <c r="A1806" t="str">
        <f>Folha1!$A$159</f>
        <v>4. Lazer e negócios</v>
      </c>
      <c r="B1806" t="str">
        <f>Folha1!$A$160</f>
        <v>Equipamentos e instalações</v>
      </c>
      <c r="C1806" t="str">
        <f>Folha1!$D$7</f>
        <v>Pontos</v>
      </c>
      <c r="F1806" t="str">
        <f>IF(Folha1!D162="","",Folha1!D162)</f>
        <v>5 pts por cada m²/UA - máx. 15 pts</v>
      </c>
    </row>
    <row r="1807" spans="1:6" x14ac:dyDescent="0.2">
      <c r="A1807" t="str">
        <f>Folha1!$A$159</f>
        <v>4. Lazer e negócios</v>
      </c>
      <c r="B1807" t="str">
        <f>Folha1!$A$160</f>
        <v>Equipamentos e instalações</v>
      </c>
      <c r="C1807" t="s">
        <v>360</v>
      </c>
      <c r="F1807" t="str">
        <f>IF(Folha1!E162="","",Folha1!E162)</f>
        <v/>
      </c>
    </row>
    <row r="1808" spans="1:6" x14ac:dyDescent="0.2">
      <c r="A1808" t="str">
        <f>Folha1!$A$159</f>
        <v>4. Lazer e negócios</v>
      </c>
      <c r="B1808" t="str">
        <f>Folha1!$A$160</f>
        <v>Equipamentos e instalações</v>
      </c>
      <c r="C1808" t="s">
        <v>361</v>
      </c>
      <c r="F1808" t="str">
        <f>IF(Folha1!F162="","",Folha1!F162)</f>
        <v/>
      </c>
    </row>
    <row r="1809" spans="1:7" x14ac:dyDescent="0.2">
      <c r="A1809" t="str">
        <f>Folha1!$A$159</f>
        <v>4. Lazer e negócios</v>
      </c>
      <c r="B1809" t="str">
        <f>Folha1!$A$160</f>
        <v>Equipamentos e instalações</v>
      </c>
      <c r="C1809" t="s">
        <v>362</v>
      </c>
      <c r="F1809" t="str">
        <f>IF(Folha1!G162="","",Folha1!G162)</f>
        <v/>
      </c>
    </row>
    <row r="1810" spans="1:7" x14ac:dyDescent="0.2">
      <c r="A1810" t="str">
        <f>Folha1!$A$159</f>
        <v>4. Lazer e negócios</v>
      </c>
      <c r="B1810" t="str">
        <f>Folha1!$A$160</f>
        <v>Equipamentos e instalações</v>
      </c>
      <c r="C1810" t="s">
        <v>363</v>
      </c>
      <c r="F1810" t="str">
        <f>IF(Folha1!H162="","",Folha1!H162)</f>
        <v/>
      </c>
    </row>
    <row r="1811" spans="1:7" x14ac:dyDescent="0.2">
      <c r="A1811" t="str">
        <f>Folha1!$A$159</f>
        <v>4. Lazer e negócios</v>
      </c>
      <c r="B1811" t="str">
        <f>Folha1!$A$160</f>
        <v>Equipamentos e instalações</v>
      </c>
      <c r="C1811" t="s">
        <v>364</v>
      </c>
      <c r="F1811" t="str">
        <f>IF(Folha1!I162="","",Folha1!I162)</f>
        <v/>
      </c>
    </row>
    <row r="1812" spans="1:7" x14ac:dyDescent="0.2">
      <c r="A1812" t="str">
        <f>Folha1!$A$159</f>
        <v>4. Lazer e negócios</v>
      </c>
      <c r="B1812" t="str">
        <f>Folha1!$A$160</f>
        <v>Equipamentos e instalações</v>
      </c>
      <c r="C1812" t="s">
        <v>365</v>
      </c>
      <c r="F1812">
        <f>IF(Folha1!J162="ü","1",IF(Folha1!J162="Ø","0",IF(Folha1!J162="Ó","0",Folha1!J162)))</f>
        <v>0</v>
      </c>
    </row>
    <row r="1813" spans="1:7" x14ac:dyDescent="0.2">
      <c r="A1813" t="str">
        <f>Folha1!$A$159</f>
        <v>4. Lazer e negócios</v>
      </c>
      <c r="B1813" t="str">
        <f>Folha1!$A$160</f>
        <v>Equipamentos e instalações</v>
      </c>
      <c r="C1813" s="161" t="str">
        <f>Folha1!$K$7</f>
        <v>Parcial</v>
      </c>
      <c r="F1813">
        <f>IF(Folha1!K162="","",Folha1!K162)</f>
        <v>0</v>
      </c>
    </row>
    <row r="1814" spans="1:7" x14ac:dyDescent="0.2">
      <c r="A1814" t="str">
        <f>Folha1!$A$159</f>
        <v>4. Lazer e negócios</v>
      </c>
      <c r="B1814" t="str">
        <f>Folha1!$A$160</f>
        <v>Equipamentos e instalações</v>
      </c>
      <c r="C1814" t="str">
        <f>Folha1!$L$7</f>
        <v>Total</v>
      </c>
      <c r="F1814">
        <f>IF(Folha1!L162="","",Folha1!L162)</f>
        <v>0</v>
      </c>
    </row>
    <row r="1815" spans="1:7" x14ac:dyDescent="0.2">
      <c r="A1815" t="str">
        <f>Folha1!$A$159</f>
        <v>4. Lazer e negócios</v>
      </c>
      <c r="B1815" t="str">
        <f>Folha1!$A$160</f>
        <v>Equipamentos e instalações</v>
      </c>
      <c r="C1815" t="str">
        <f>Folha1!$M$7</f>
        <v>Observações</v>
      </c>
      <c r="F1815" t="str">
        <f>IF(Folha1!M162="","",Folha1!M162)</f>
        <v/>
      </c>
    </row>
    <row r="1816" spans="1:7" x14ac:dyDescent="0.2">
      <c r="A1816" t="str">
        <f>Folha1!$A$159</f>
        <v>4. Lazer e negócios</v>
      </c>
      <c r="B1816" t="str">
        <f>Folha1!$A$160</f>
        <v>Equipamentos e instalações</v>
      </c>
      <c r="C1816" t="str">
        <f>Folha1!$B$7</f>
        <v>N.º</v>
      </c>
      <c r="F1816">
        <f>IF(Folha1!B163="","",Folha1!B163)</f>
        <v>152</v>
      </c>
    </row>
    <row r="1817" spans="1:7" x14ac:dyDescent="0.2">
      <c r="A1817" t="str">
        <f>Folha1!$A$159</f>
        <v>4. Lazer e negócios</v>
      </c>
      <c r="B1817" t="str">
        <f>Folha1!$A$160</f>
        <v>Equipamentos e instalações</v>
      </c>
      <c r="C1817" t="str">
        <f>Folha1!$C$7</f>
        <v>Requisitos</v>
      </c>
      <c r="F1817" t="str">
        <f>IF(Folha1!C163="","",Folha1!C163)</f>
        <v>Business center (no mínimo, com computador, acesso à Internet, impressora e scanner) (13)</v>
      </c>
    </row>
    <row r="1818" spans="1:7" x14ac:dyDescent="0.2">
      <c r="A1818" t="str">
        <f>Folha1!$A$159</f>
        <v>4. Lazer e negócios</v>
      </c>
      <c r="B1818" t="str">
        <f>Folha1!$A$160</f>
        <v>Equipamentos e instalações</v>
      </c>
      <c r="C1818" t="str">
        <f>Folha1!$D$7</f>
        <v>Pontos</v>
      </c>
      <c r="F1818">
        <f>IF(Folha1!D163="","",Folha1!D163)</f>
        <v>10</v>
      </c>
    </row>
    <row r="1819" spans="1:7" x14ac:dyDescent="0.2">
      <c r="A1819" t="str">
        <f>Folha1!$A$159</f>
        <v>4. Lazer e negócios</v>
      </c>
      <c r="B1819" t="str">
        <f>Folha1!$A$160</f>
        <v>Equipamentos e instalações</v>
      </c>
      <c r="C1819" t="s">
        <v>360</v>
      </c>
      <c r="F1819" t="str">
        <f>IF(Folha1!E163="","",Folha1!E163)</f>
        <v/>
      </c>
    </row>
    <row r="1820" spans="1:7" x14ac:dyDescent="0.2">
      <c r="A1820" t="str">
        <f>Folha1!$A$159</f>
        <v>4. Lazer e negócios</v>
      </c>
      <c r="B1820" t="str">
        <f>Folha1!$A$160</f>
        <v>Equipamentos e instalações</v>
      </c>
      <c r="C1820" t="s">
        <v>361</v>
      </c>
      <c r="F1820" t="str">
        <f>IF(Folha1!F163="","",Folha1!F163)</f>
        <v/>
      </c>
    </row>
    <row r="1821" spans="1:7" x14ac:dyDescent="0.2">
      <c r="A1821" t="str">
        <f>Folha1!$A$159</f>
        <v>4. Lazer e negócios</v>
      </c>
      <c r="B1821" t="str">
        <f>Folha1!$A$160</f>
        <v>Equipamentos e instalações</v>
      </c>
      <c r="C1821" t="s">
        <v>362</v>
      </c>
      <c r="F1821" t="str">
        <f>IF(Folha1!G163="","",Folha1!G163)</f>
        <v/>
      </c>
    </row>
    <row r="1822" spans="1:7" x14ac:dyDescent="0.2">
      <c r="A1822" t="str">
        <f>Folha1!$A$159</f>
        <v>4. Lazer e negócios</v>
      </c>
      <c r="B1822" t="str">
        <f>Folha1!$A$160</f>
        <v>Equipamentos e instalações</v>
      </c>
      <c r="C1822" t="s">
        <v>363</v>
      </c>
      <c r="F1822" t="str">
        <f>IF(Folha1!H163="","",Folha1!H163)</f>
        <v/>
      </c>
    </row>
    <row r="1823" spans="1:7" x14ac:dyDescent="0.2">
      <c r="A1823" t="str">
        <f>Folha1!$A$159</f>
        <v>4. Lazer e negócios</v>
      </c>
      <c r="B1823" t="str">
        <f>Folha1!$A$160</f>
        <v>Equipamentos e instalações</v>
      </c>
      <c r="C1823" t="s">
        <v>364</v>
      </c>
      <c r="F1823" t="str">
        <f>IF(Folha1!I163="","",Folha1!I163)</f>
        <v/>
      </c>
    </row>
    <row r="1824" spans="1:7" x14ac:dyDescent="0.2">
      <c r="A1824" t="str">
        <f>Folha1!$A$159</f>
        <v>4. Lazer e negócios</v>
      </c>
      <c r="B1824" t="str">
        <f>Folha1!$A$160</f>
        <v>Equipamentos e instalações</v>
      </c>
      <c r="C1824" t="s">
        <v>365</v>
      </c>
      <c r="F1824">
        <f>IF(Folha1!J163="ü","1",IF(Folha1!J163="Ø","0",IF(Folha1!J163="Ó","0",Folha1!J163)))</f>
        <v>0</v>
      </c>
      <c r="G1824" t="s">
        <v>339</v>
      </c>
    </row>
    <row r="1825" spans="1:6" x14ac:dyDescent="0.2">
      <c r="A1825" t="str">
        <f>Folha1!$A$159</f>
        <v>4. Lazer e negócios</v>
      </c>
      <c r="B1825" t="str">
        <f>Folha1!$A$160</f>
        <v>Equipamentos e instalações</v>
      </c>
      <c r="C1825" s="161" t="str">
        <f>Folha1!$K$7</f>
        <v>Parcial</v>
      </c>
      <c r="F1825" t="str">
        <f>IF(Folha1!K163="","",Folha1!K163)</f>
        <v>0</v>
      </c>
    </row>
    <row r="1826" spans="1:6" x14ac:dyDescent="0.2">
      <c r="A1826" t="str">
        <f>Folha1!$A$159</f>
        <v>4. Lazer e negócios</v>
      </c>
      <c r="B1826" t="str">
        <f>Folha1!$A$160</f>
        <v>Equipamentos e instalações</v>
      </c>
      <c r="C1826" t="str">
        <f>Folha1!$L$7</f>
        <v>Total</v>
      </c>
      <c r="F1826">
        <f>IF(Folha1!L163="","",Folha1!L163)</f>
        <v>0</v>
      </c>
    </row>
    <row r="1827" spans="1:6" x14ac:dyDescent="0.2">
      <c r="A1827" t="str">
        <f>Folha1!$A$159</f>
        <v>4. Lazer e negócios</v>
      </c>
      <c r="B1827" t="str">
        <f>Folha1!$A$160</f>
        <v>Equipamentos e instalações</v>
      </c>
      <c r="C1827" t="str">
        <f>Folha1!$M$7</f>
        <v>Observações</v>
      </c>
      <c r="F1827" t="str">
        <f>IF(Folha1!M163="","",Folha1!M163)</f>
        <v/>
      </c>
    </row>
    <row r="1828" spans="1:6" x14ac:dyDescent="0.2">
      <c r="A1828" t="str">
        <f>Folha1!$A$159</f>
        <v>4. Lazer e negócios</v>
      </c>
      <c r="B1828" t="str">
        <f>Folha1!$A$160</f>
        <v>Equipamentos e instalações</v>
      </c>
      <c r="C1828" t="str">
        <f>Folha1!$B$7</f>
        <v>N.º</v>
      </c>
      <c r="F1828">
        <f>IF(Folha1!B164="","",Folha1!B164)</f>
        <v>153</v>
      </c>
    </row>
    <row r="1829" spans="1:6" x14ac:dyDescent="0.2">
      <c r="A1829" t="str">
        <f>Folha1!$A$159</f>
        <v>4. Lazer e negócios</v>
      </c>
      <c r="B1829" t="str">
        <f>Folha1!$A$160</f>
        <v>Equipamentos e instalações</v>
      </c>
      <c r="C1829" t="str">
        <f>Folha1!$C$7</f>
        <v>Requisitos</v>
      </c>
      <c r="F1829" t="str">
        <f>IF(Folha1!C164="","",Folha1!C164)</f>
        <v>Serviço de tradução a pedido</v>
      </c>
    </row>
    <row r="1830" spans="1:6" x14ac:dyDescent="0.2">
      <c r="A1830" t="str">
        <f>Folha1!$A$159</f>
        <v>4. Lazer e negócios</v>
      </c>
      <c r="B1830" t="str">
        <f>Folha1!$A$160</f>
        <v>Equipamentos e instalações</v>
      </c>
      <c r="C1830" t="str">
        <f>Folha1!$D$7</f>
        <v>Pontos</v>
      </c>
      <c r="F1830">
        <f>IF(Folha1!D164="","",Folha1!D164)</f>
        <v>2</v>
      </c>
    </row>
    <row r="1831" spans="1:6" x14ac:dyDescent="0.2">
      <c r="A1831" t="str">
        <f>Folha1!$A$159</f>
        <v>4. Lazer e negócios</v>
      </c>
      <c r="B1831" t="str">
        <f>Folha1!$A$160</f>
        <v>Equipamentos e instalações</v>
      </c>
      <c r="C1831" t="s">
        <v>360</v>
      </c>
      <c r="F1831" t="str">
        <f>IF(Folha1!E164="","",Folha1!E164)</f>
        <v/>
      </c>
    </row>
    <row r="1832" spans="1:6" x14ac:dyDescent="0.2">
      <c r="A1832" t="str">
        <f>Folha1!$A$159</f>
        <v>4. Lazer e negócios</v>
      </c>
      <c r="B1832" t="str">
        <f>Folha1!$A$160</f>
        <v>Equipamentos e instalações</v>
      </c>
      <c r="C1832" t="s">
        <v>361</v>
      </c>
      <c r="F1832" t="str">
        <f>IF(Folha1!F164="","",Folha1!F164)</f>
        <v/>
      </c>
    </row>
    <row r="1833" spans="1:6" x14ac:dyDescent="0.2">
      <c r="A1833" t="str">
        <f>Folha1!$A$159</f>
        <v>4. Lazer e negócios</v>
      </c>
      <c r="B1833" t="str">
        <f>Folha1!$A$160</f>
        <v>Equipamentos e instalações</v>
      </c>
      <c r="C1833" t="s">
        <v>362</v>
      </c>
      <c r="F1833" t="str">
        <f>IF(Folha1!G164="","",Folha1!G164)</f>
        <v/>
      </c>
    </row>
    <row r="1834" spans="1:6" x14ac:dyDescent="0.2">
      <c r="A1834" t="str">
        <f>Folha1!$A$159</f>
        <v>4. Lazer e negócios</v>
      </c>
      <c r="B1834" t="str">
        <f>Folha1!$A$160</f>
        <v>Equipamentos e instalações</v>
      </c>
      <c r="C1834" t="s">
        <v>363</v>
      </c>
      <c r="F1834" t="str">
        <f>IF(Folha1!H164="","",Folha1!H164)</f>
        <v/>
      </c>
    </row>
    <row r="1835" spans="1:6" x14ac:dyDescent="0.2">
      <c r="A1835" t="str">
        <f>Folha1!$A$159</f>
        <v>4. Lazer e negócios</v>
      </c>
      <c r="B1835" t="str">
        <f>Folha1!$A$160</f>
        <v>Equipamentos e instalações</v>
      </c>
      <c r="C1835" t="s">
        <v>364</v>
      </c>
      <c r="F1835" t="str">
        <f>IF(Folha1!I164="","",Folha1!I164)</f>
        <v/>
      </c>
    </row>
    <row r="1836" spans="1:6" x14ac:dyDescent="0.2">
      <c r="A1836" t="str">
        <f>Folha1!$A$159</f>
        <v>4. Lazer e negócios</v>
      </c>
      <c r="B1836" t="str">
        <f>Folha1!$A$160</f>
        <v>Equipamentos e instalações</v>
      </c>
      <c r="C1836" t="s">
        <v>365</v>
      </c>
      <c r="F1836">
        <f>IF(Folha1!J164="ü","1",IF(Folha1!J164="Ø","0",IF(Folha1!J164="Ó","0",Folha1!J164)))</f>
        <v>0</v>
      </c>
    </row>
    <row r="1837" spans="1:6" x14ac:dyDescent="0.2">
      <c r="A1837" t="str">
        <f>Folha1!$A$159</f>
        <v>4. Lazer e negócios</v>
      </c>
      <c r="B1837" t="str">
        <f>Folha1!$A$160</f>
        <v>Equipamentos e instalações</v>
      </c>
      <c r="C1837" s="161" t="str">
        <f>Folha1!$K$7</f>
        <v>Parcial</v>
      </c>
      <c r="F1837" t="str">
        <f>IF(Folha1!K164="","",Folha1!K164)</f>
        <v>0</v>
      </c>
    </row>
    <row r="1838" spans="1:6" x14ac:dyDescent="0.2">
      <c r="A1838" t="str">
        <f>Folha1!$A$159</f>
        <v>4. Lazer e negócios</v>
      </c>
      <c r="B1838" t="str">
        <f>Folha1!$A$160</f>
        <v>Equipamentos e instalações</v>
      </c>
      <c r="C1838" t="str">
        <f>Folha1!$L$7</f>
        <v>Total</v>
      </c>
      <c r="F1838">
        <f>IF(Folha1!L164="","",Folha1!L164)</f>
        <v>0</v>
      </c>
    </row>
    <row r="1839" spans="1:6" x14ac:dyDescent="0.2">
      <c r="A1839" t="str">
        <f>Folha1!$A$159</f>
        <v>4. Lazer e negócios</v>
      </c>
      <c r="B1839" t="str">
        <f>Folha1!$A$160</f>
        <v>Equipamentos e instalações</v>
      </c>
      <c r="C1839" t="str">
        <f>Folha1!$M$7</f>
        <v>Observações</v>
      </c>
      <c r="F1839" t="str">
        <f>IF(Folha1!M164="","",Folha1!M164)</f>
        <v/>
      </c>
    </row>
    <row r="1840" spans="1:6" x14ac:dyDescent="0.2">
      <c r="A1840" t="str">
        <f>Folha1!$A$159</f>
        <v>4. Lazer e negócios</v>
      </c>
      <c r="B1840" t="str">
        <f>Folha1!$A$160</f>
        <v>Equipamentos e instalações</v>
      </c>
      <c r="C1840" t="str">
        <f>Folha1!$B$7</f>
        <v>N.º</v>
      </c>
      <c r="F1840">
        <f>IF(Folha1!B165="","",Folha1!B165)</f>
        <v>154</v>
      </c>
    </row>
    <row r="1841" spans="1:6" x14ac:dyDescent="0.2">
      <c r="A1841" t="str">
        <f>Folha1!$A$159</f>
        <v>4. Lazer e negócios</v>
      </c>
      <c r="B1841" t="str">
        <f>Folha1!$A$160</f>
        <v>Equipamentos e instalações</v>
      </c>
      <c r="C1841" t="str">
        <f>Folha1!$C$7</f>
        <v>Requisitos</v>
      </c>
      <c r="F1841" t="str">
        <f>IF(Folha1!C165="","",Folha1!C165)</f>
        <v>Serviço de secretariado a pedido</v>
      </c>
    </row>
    <row r="1842" spans="1:6" x14ac:dyDescent="0.2">
      <c r="A1842" t="str">
        <f>Folha1!$A$159</f>
        <v>4. Lazer e negócios</v>
      </c>
      <c r="B1842" t="str">
        <f>Folha1!$A$160</f>
        <v>Equipamentos e instalações</v>
      </c>
      <c r="C1842" t="str">
        <f>Folha1!$D$7</f>
        <v>Pontos</v>
      </c>
      <c r="F1842">
        <f>IF(Folha1!D165="","",Folha1!D165)</f>
        <v>2</v>
      </c>
    </row>
    <row r="1843" spans="1:6" x14ac:dyDescent="0.2">
      <c r="A1843" t="str">
        <f>Folha1!$A$159</f>
        <v>4. Lazer e negócios</v>
      </c>
      <c r="B1843" t="str">
        <f>Folha1!$A$160</f>
        <v>Equipamentos e instalações</v>
      </c>
      <c r="C1843" t="s">
        <v>360</v>
      </c>
      <c r="F1843" t="str">
        <f>IF(Folha1!E165="","",Folha1!E165)</f>
        <v/>
      </c>
    </row>
    <row r="1844" spans="1:6" x14ac:dyDescent="0.2">
      <c r="A1844" t="str">
        <f>Folha1!$A$159</f>
        <v>4. Lazer e negócios</v>
      </c>
      <c r="B1844" t="str">
        <f>Folha1!$A$160</f>
        <v>Equipamentos e instalações</v>
      </c>
      <c r="C1844" t="s">
        <v>361</v>
      </c>
      <c r="F1844" t="str">
        <f>IF(Folha1!F165="","",Folha1!F165)</f>
        <v/>
      </c>
    </row>
    <row r="1845" spans="1:6" x14ac:dyDescent="0.2">
      <c r="A1845" t="str">
        <f>Folha1!$A$159</f>
        <v>4. Lazer e negócios</v>
      </c>
      <c r="B1845" t="str">
        <f>Folha1!$A$160</f>
        <v>Equipamentos e instalações</v>
      </c>
      <c r="C1845" t="s">
        <v>362</v>
      </c>
      <c r="F1845" t="str">
        <f>IF(Folha1!G165="","",Folha1!G165)</f>
        <v/>
      </c>
    </row>
    <row r="1846" spans="1:6" x14ac:dyDescent="0.2">
      <c r="A1846" t="str">
        <f>Folha1!$A$159</f>
        <v>4. Lazer e negócios</v>
      </c>
      <c r="B1846" t="str">
        <f>Folha1!$A$160</f>
        <v>Equipamentos e instalações</v>
      </c>
      <c r="C1846" t="s">
        <v>363</v>
      </c>
      <c r="F1846" t="str">
        <f>IF(Folha1!H165="","",Folha1!H165)</f>
        <v/>
      </c>
    </row>
    <row r="1847" spans="1:6" x14ac:dyDescent="0.2">
      <c r="A1847" t="str">
        <f>Folha1!$A$159</f>
        <v>4. Lazer e negócios</v>
      </c>
      <c r="B1847" t="str">
        <f>Folha1!$A$160</f>
        <v>Equipamentos e instalações</v>
      </c>
      <c r="C1847" t="s">
        <v>364</v>
      </c>
      <c r="F1847" t="str">
        <f>IF(Folha1!I165="","",Folha1!I165)</f>
        <v/>
      </c>
    </row>
    <row r="1848" spans="1:6" x14ac:dyDescent="0.2">
      <c r="A1848" t="str">
        <f>Folha1!$A$159</f>
        <v>4. Lazer e negócios</v>
      </c>
      <c r="B1848" t="str">
        <f>Folha1!$A$160</f>
        <v>Equipamentos e instalações</v>
      </c>
      <c r="C1848" t="s">
        <v>365</v>
      </c>
      <c r="F1848">
        <f>IF(Folha1!J165="ü","1",IF(Folha1!J165="Ø","0",IF(Folha1!J165="Ó","0",Folha1!J165)))</f>
        <v>0</v>
      </c>
    </row>
    <row r="1849" spans="1:6" x14ac:dyDescent="0.2">
      <c r="A1849" t="str">
        <f>Folha1!$A$159</f>
        <v>4. Lazer e negócios</v>
      </c>
      <c r="B1849" t="str">
        <f>Folha1!$A$160</f>
        <v>Equipamentos e instalações</v>
      </c>
      <c r="C1849" s="161" t="str">
        <f>Folha1!$K$7</f>
        <v>Parcial</v>
      </c>
      <c r="F1849" t="str">
        <f>IF(Folha1!K165="","",Folha1!K165)</f>
        <v>0</v>
      </c>
    </row>
    <row r="1850" spans="1:6" x14ac:dyDescent="0.2">
      <c r="A1850" t="str">
        <f>Folha1!$A$159</f>
        <v>4. Lazer e negócios</v>
      </c>
      <c r="B1850" t="str">
        <f>Folha1!$A$160</f>
        <v>Equipamentos e instalações</v>
      </c>
      <c r="C1850" t="str">
        <f>Folha1!$L$7</f>
        <v>Total</v>
      </c>
      <c r="F1850">
        <f>IF(Folha1!L165="","",Folha1!L165)</f>
        <v>0</v>
      </c>
    </row>
    <row r="1851" spans="1:6" x14ac:dyDescent="0.2">
      <c r="A1851" t="str">
        <f>Folha1!$A$159</f>
        <v>4. Lazer e negócios</v>
      </c>
      <c r="B1851" t="str">
        <f>Folha1!$A$160</f>
        <v>Equipamentos e instalações</v>
      </c>
      <c r="C1851" t="str">
        <f>Folha1!$M$7</f>
        <v>Observações</v>
      </c>
      <c r="F1851" t="str">
        <f>IF(Folha1!M165="","",Folha1!M165)</f>
        <v/>
      </c>
    </row>
    <row r="1852" spans="1:6" x14ac:dyDescent="0.2">
      <c r="A1852" t="str">
        <f>Folha1!$A$159</f>
        <v>4. Lazer e negócios</v>
      </c>
      <c r="B1852" t="str">
        <f>Folha1!$A$160</f>
        <v>Equipamentos e instalações</v>
      </c>
      <c r="C1852" t="str">
        <f>Folha1!$B$7</f>
        <v>N.º</v>
      </c>
      <c r="F1852">
        <f>IF(Folha1!B166="","",Folha1!B166)</f>
        <v>155</v>
      </c>
    </row>
    <row r="1853" spans="1:6" x14ac:dyDescent="0.2">
      <c r="A1853" t="str">
        <f>Folha1!$A$159</f>
        <v>4. Lazer e negócios</v>
      </c>
      <c r="B1853" t="str">
        <f>Folha1!$A$160</f>
        <v>Equipamentos e instalações</v>
      </c>
      <c r="C1853" t="str">
        <f>Folha1!$C$7</f>
        <v>Requisitos</v>
      </c>
      <c r="F1853" t="str">
        <f>IF(Folha1!C166="","",Folha1!C166)</f>
        <v>Equipamentos de conferência para utilização dos clientes (projetor, flipchart, equipamentos de videoconferência, etc.)</v>
      </c>
    </row>
    <row r="1854" spans="1:6" x14ac:dyDescent="0.2">
      <c r="A1854" t="str">
        <f>Folha1!$A$159</f>
        <v>4. Lazer e negócios</v>
      </c>
      <c r="B1854" t="str">
        <f>Folha1!$A$160</f>
        <v>Equipamentos e instalações</v>
      </c>
      <c r="C1854" t="str">
        <f>Folha1!$D$7</f>
        <v>Pontos</v>
      </c>
      <c r="F1854">
        <f>IF(Folha1!D166="","",Folha1!D166)</f>
        <v>3</v>
      </c>
    </row>
    <row r="1855" spans="1:6" x14ac:dyDescent="0.2">
      <c r="A1855" t="str">
        <f>Folha1!$A$159</f>
        <v>4. Lazer e negócios</v>
      </c>
      <c r="B1855" t="str">
        <f>Folha1!$A$160</f>
        <v>Equipamentos e instalações</v>
      </c>
      <c r="C1855" t="s">
        <v>360</v>
      </c>
      <c r="F1855" t="str">
        <f>IF(Folha1!E166="","",Folha1!E166)</f>
        <v/>
      </c>
    </row>
    <row r="1856" spans="1:6" x14ac:dyDescent="0.2">
      <c r="A1856" t="str">
        <f>Folha1!$A$159</f>
        <v>4. Lazer e negócios</v>
      </c>
      <c r="B1856" t="str">
        <f>Folha1!$A$160</f>
        <v>Equipamentos e instalações</v>
      </c>
      <c r="C1856" t="s">
        <v>361</v>
      </c>
      <c r="F1856" t="str">
        <f>IF(Folha1!F166="","",Folha1!F166)</f>
        <v/>
      </c>
    </row>
    <row r="1857" spans="1:6" x14ac:dyDescent="0.2">
      <c r="A1857" t="str">
        <f>Folha1!$A$159</f>
        <v>4. Lazer e negócios</v>
      </c>
      <c r="B1857" t="str">
        <f>Folha1!$A$160</f>
        <v>Equipamentos e instalações</v>
      </c>
      <c r="C1857" t="s">
        <v>362</v>
      </c>
      <c r="F1857" t="str">
        <f>IF(Folha1!G166="","",Folha1!G166)</f>
        <v/>
      </c>
    </row>
    <row r="1858" spans="1:6" x14ac:dyDescent="0.2">
      <c r="A1858" t="str">
        <f>Folha1!$A$159</f>
        <v>4. Lazer e negócios</v>
      </c>
      <c r="B1858" t="str">
        <f>Folha1!$A$160</f>
        <v>Equipamentos e instalações</v>
      </c>
      <c r="C1858" t="s">
        <v>363</v>
      </c>
      <c r="F1858" t="str">
        <f>IF(Folha1!H166="","",Folha1!H166)</f>
        <v/>
      </c>
    </row>
    <row r="1859" spans="1:6" x14ac:dyDescent="0.2">
      <c r="A1859" t="str">
        <f>Folha1!$A$159</f>
        <v>4. Lazer e negócios</v>
      </c>
      <c r="B1859" t="str">
        <f>Folha1!$A$160</f>
        <v>Equipamentos e instalações</v>
      </c>
      <c r="C1859" t="s">
        <v>364</v>
      </c>
      <c r="F1859" t="str">
        <f>IF(Folha1!I166="","",Folha1!I166)</f>
        <v/>
      </c>
    </row>
    <row r="1860" spans="1:6" x14ac:dyDescent="0.2">
      <c r="A1860" t="str">
        <f>Folha1!$A$159</f>
        <v>4. Lazer e negócios</v>
      </c>
      <c r="B1860" t="str">
        <f>Folha1!$A$160</f>
        <v>Equipamentos e instalações</v>
      </c>
      <c r="C1860" t="s">
        <v>365</v>
      </c>
      <c r="F1860">
        <f>IF(Folha1!J166="ü","1",IF(Folha1!J166="Ø","0",IF(Folha1!J166="Ó","0",Folha1!J166)))</f>
        <v>0</v>
      </c>
    </row>
    <row r="1861" spans="1:6" x14ac:dyDescent="0.2">
      <c r="A1861" t="str">
        <f>Folha1!$A$159</f>
        <v>4. Lazer e negócios</v>
      </c>
      <c r="B1861" t="str">
        <f>Folha1!$A$160</f>
        <v>Equipamentos e instalações</v>
      </c>
      <c r="C1861" s="161" t="str">
        <f>Folha1!$K$7</f>
        <v>Parcial</v>
      </c>
      <c r="F1861" t="str">
        <f>IF(Folha1!K166="","",Folha1!K166)</f>
        <v>0</v>
      </c>
    </row>
    <row r="1862" spans="1:6" x14ac:dyDescent="0.2">
      <c r="A1862" t="str">
        <f>Folha1!$A$159</f>
        <v>4. Lazer e negócios</v>
      </c>
      <c r="B1862" t="str">
        <f>Folha1!$A$160</f>
        <v>Equipamentos e instalações</v>
      </c>
      <c r="C1862" t="str">
        <f>Folha1!$L$7</f>
        <v>Total</v>
      </c>
      <c r="F1862">
        <f>IF(Folha1!L166="","",Folha1!L166)</f>
        <v>0</v>
      </c>
    </row>
    <row r="1863" spans="1:6" x14ac:dyDescent="0.2">
      <c r="A1863" t="str">
        <f>Folha1!$A$159</f>
        <v>4. Lazer e negócios</v>
      </c>
      <c r="B1863" t="str">
        <f>Folha1!$A$160</f>
        <v>Equipamentos e instalações</v>
      </c>
      <c r="C1863" t="str">
        <f>Folha1!$M$7</f>
        <v>Observações</v>
      </c>
      <c r="F1863" t="str">
        <f>IF(Folha1!M166="","",Folha1!M166)</f>
        <v/>
      </c>
    </row>
    <row r="1864" spans="1:6" x14ac:dyDescent="0.2">
      <c r="A1864" t="str">
        <f>Folha1!$A$159</f>
        <v>4. Lazer e negócios</v>
      </c>
      <c r="B1864" t="str">
        <f>Folha1!$A$160</f>
        <v>Equipamentos e instalações</v>
      </c>
      <c r="C1864" t="str">
        <f>Folha1!$B$7</f>
        <v>N.º</v>
      </c>
      <c r="F1864">
        <f>IF(Folha1!B167="","",Folha1!B167)</f>
        <v>156</v>
      </c>
    </row>
    <row r="1865" spans="1:6" x14ac:dyDescent="0.2">
      <c r="A1865" t="str">
        <f>Folha1!$A$159</f>
        <v>4. Lazer e negócios</v>
      </c>
      <c r="B1865" t="str">
        <f>Folha1!$A$160</f>
        <v>Equipamentos e instalações</v>
      </c>
      <c r="C1865" t="str">
        <f>Folha1!$C$7</f>
        <v>Requisitos</v>
      </c>
      <c r="F1865" t="str">
        <f>IF(Folha1!C167="","",Folha1!C167)</f>
        <v>Acesso à Internet em banda larga e sem fios nas salas de reuniões</v>
      </c>
    </row>
    <row r="1866" spans="1:6" x14ac:dyDescent="0.2">
      <c r="A1866" t="str">
        <f>Folha1!$A$159</f>
        <v>4. Lazer e negócios</v>
      </c>
      <c r="B1866" t="str">
        <f>Folha1!$A$160</f>
        <v>Equipamentos e instalações</v>
      </c>
      <c r="C1866" t="str">
        <f>Folha1!$D$7</f>
        <v>Pontos</v>
      </c>
      <c r="F1866">
        <f>IF(Folha1!D167="","",Folha1!D167)</f>
        <v>5</v>
      </c>
    </row>
    <row r="1867" spans="1:6" x14ac:dyDescent="0.2">
      <c r="A1867" t="str">
        <f>Folha1!$A$159</f>
        <v>4. Lazer e negócios</v>
      </c>
      <c r="B1867" t="str">
        <f>Folha1!$A$160</f>
        <v>Equipamentos e instalações</v>
      </c>
      <c r="C1867" t="s">
        <v>360</v>
      </c>
      <c r="F1867" t="str">
        <f>IF(Folha1!E167="","",Folha1!E167)</f>
        <v/>
      </c>
    </row>
    <row r="1868" spans="1:6" x14ac:dyDescent="0.2">
      <c r="A1868" t="str">
        <f>Folha1!$A$159</f>
        <v>4. Lazer e negócios</v>
      </c>
      <c r="B1868" t="str">
        <f>Folha1!$A$160</f>
        <v>Equipamentos e instalações</v>
      </c>
      <c r="C1868" t="s">
        <v>361</v>
      </c>
      <c r="F1868" t="str">
        <f>IF(Folha1!F167="","",Folha1!F167)</f>
        <v/>
      </c>
    </row>
    <row r="1869" spans="1:6" x14ac:dyDescent="0.2">
      <c r="A1869" t="str">
        <f>Folha1!$A$159</f>
        <v>4. Lazer e negócios</v>
      </c>
      <c r="B1869" t="str">
        <f>Folha1!$A$160</f>
        <v>Equipamentos e instalações</v>
      </c>
      <c r="C1869" t="s">
        <v>362</v>
      </c>
      <c r="F1869" t="str">
        <f>IF(Folha1!G167="","",Folha1!G167)</f>
        <v/>
      </c>
    </row>
    <row r="1870" spans="1:6" x14ac:dyDescent="0.2">
      <c r="A1870" t="str">
        <f>Folha1!$A$159</f>
        <v>4. Lazer e negócios</v>
      </c>
      <c r="B1870" t="str">
        <f>Folha1!$A$160</f>
        <v>Equipamentos e instalações</v>
      </c>
      <c r="C1870" t="s">
        <v>363</v>
      </c>
      <c r="F1870" t="str">
        <f>IF(Folha1!H167="","",Folha1!H167)</f>
        <v/>
      </c>
    </row>
    <row r="1871" spans="1:6" x14ac:dyDescent="0.2">
      <c r="A1871" t="str">
        <f>Folha1!$A$159</f>
        <v>4. Lazer e negócios</v>
      </c>
      <c r="B1871" t="str">
        <f>Folha1!$A$160</f>
        <v>Equipamentos e instalações</v>
      </c>
      <c r="C1871" t="s">
        <v>364</v>
      </c>
      <c r="F1871" t="str">
        <f>IF(Folha1!I167="","",Folha1!I167)</f>
        <v/>
      </c>
    </row>
    <row r="1872" spans="1:6" x14ac:dyDescent="0.2">
      <c r="A1872" t="str">
        <f>Folha1!$A$159</f>
        <v>4. Lazer e negócios</v>
      </c>
      <c r="B1872" t="str">
        <f>Folha1!$A$160</f>
        <v>Equipamentos e instalações</v>
      </c>
      <c r="C1872" t="s">
        <v>365</v>
      </c>
      <c r="F1872">
        <f>IF(Folha1!J167="ü","1",IF(Folha1!J167="Ø","0",IF(Folha1!J167="Ó","0",Folha1!J167)))</f>
        <v>0</v>
      </c>
    </row>
    <row r="1873" spans="1:6" x14ac:dyDescent="0.2">
      <c r="A1873" t="str">
        <f>Folha1!$A$159</f>
        <v>4. Lazer e negócios</v>
      </c>
      <c r="B1873" t="str">
        <f>Folha1!$A$160</f>
        <v>Equipamentos e instalações</v>
      </c>
      <c r="C1873" s="161" t="str">
        <f>Folha1!$K$7</f>
        <v>Parcial</v>
      </c>
      <c r="F1873" t="str">
        <f>IF(Folha1!K167="","",Folha1!K167)</f>
        <v>0</v>
      </c>
    </row>
    <row r="1874" spans="1:6" x14ac:dyDescent="0.2">
      <c r="A1874" t="str">
        <f>Folha1!$A$159</f>
        <v>4. Lazer e negócios</v>
      </c>
      <c r="B1874" t="str">
        <f>Folha1!$A$160</f>
        <v>Equipamentos e instalações</v>
      </c>
      <c r="C1874" t="str">
        <f>Folha1!$L$7</f>
        <v>Total</v>
      </c>
      <c r="F1874">
        <f>IF(Folha1!L167="","",Folha1!L167)</f>
        <v>0</v>
      </c>
    </row>
    <row r="1875" spans="1:6" x14ac:dyDescent="0.2">
      <c r="A1875" t="str">
        <f>Folha1!$A$159</f>
        <v>4. Lazer e negócios</v>
      </c>
      <c r="B1875" t="str">
        <f>Folha1!$A$160</f>
        <v>Equipamentos e instalações</v>
      </c>
      <c r="C1875" t="str">
        <f>Folha1!$M$7</f>
        <v>Observações</v>
      </c>
      <c r="F1875" t="str">
        <f>IF(Folha1!M167="","",Folha1!M167)</f>
        <v/>
      </c>
    </row>
    <row r="1876" spans="1:6" x14ac:dyDescent="0.2">
      <c r="A1876" t="str">
        <f>Folha1!$A$159</f>
        <v>4. Lazer e negócios</v>
      </c>
      <c r="B1876" t="str">
        <f>Folha1!$A$160</f>
        <v>Equipamentos e instalações</v>
      </c>
      <c r="C1876" t="str">
        <f>Folha1!$B$7</f>
        <v>N.º</v>
      </c>
      <c r="F1876">
        <f>IF(Folha1!B168="","",Folha1!B168)</f>
        <v>157</v>
      </c>
    </row>
    <row r="1877" spans="1:6" x14ac:dyDescent="0.2">
      <c r="A1877" t="str">
        <f>Folha1!$A$159</f>
        <v>4. Lazer e negócios</v>
      </c>
      <c r="B1877" t="str">
        <f>Folha1!$A$160</f>
        <v>Equipamentos e instalações</v>
      </c>
      <c r="C1877" t="str">
        <f>Folha1!$C$7</f>
        <v>Requisitos</v>
      </c>
      <c r="F1877" t="str">
        <f>IF(Folha1!C168="","",Folha1!C168)</f>
        <v>Acesso gratuito à Internet em banda larga e sem fios nas salas de reuniões</v>
      </c>
    </row>
    <row r="1878" spans="1:6" x14ac:dyDescent="0.2">
      <c r="A1878" t="str">
        <f>Folha1!$A$159</f>
        <v>4. Lazer e negócios</v>
      </c>
      <c r="B1878" t="str">
        <f>Folha1!$A$160</f>
        <v>Equipamentos e instalações</v>
      </c>
      <c r="C1878" t="str">
        <f>Folha1!$D$7</f>
        <v>Pontos</v>
      </c>
      <c r="F1878">
        <f>IF(Folha1!D168="","",Folha1!D168)</f>
        <v>2</v>
      </c>
    </row>
    <row r="1879" spans="1:6" x14ac:dyDescent="0.2">
      <c r="A1879" t="str">
        <f>Folha1!$A$159</f>
        <v>4. Lazer e negócios</v>
      </c>
      <c r="B1879" t="str">
        <f>Folha1!$A$160</f>
        <v>Equipamentos e instalações</v>
      </c>
      <c r="C1879" t="s">
        <v>360</v>
      </c>
      <c r="F1879" t="str">
        <f>IF(Folha1!E168="","",Folha1!E168)</f>
        <v/>
      </c>
    </row>
    <row r="1880" spans="1:6" x14ac:dyDescent="0.2">
      <c r="A1880" t="str">
        <f>Folha1!$A$159</f>
        <v>4. Lazer e negócios</v>
      </c>
      <c r="B1880" t="str">
        <f>Folha1!$A$160</f>
        <v>Equipamentos e instalações</v>
      </c>
      <c r="C1880" t="s">
        <v>361</v>
      </c>
      <c r="F1880" t="str">
        <f>IF(Folha1!F168="","",Folha1!F168)</f>
        <v/>
      </c>
    </row>
    <row r="1881" spans="1:6" x14ac:dyDescent="0.2">
      <c r="A1881" t="str">
        <f>Folha1!$A$159</f>
        <v>4. Lazer e negócios</v>
      </c>
      <c r="B1881" t="str">
        <f>Folha1!$A$160</f>
        <v>Equipamentos e instalações</v>
      </c>
      <c r="C1881" t="s">
        <v>362</v>
      </c>
      <c r="F1881" t="str">
        <f>IF(Folha1!G168="","",Folha1!G168)</f>
        <v/>
      </c>
    </row>
    <row r="1882" spans="1:6" x14ac:dyDescent="0.2">
      <c r="A1882" t="str">
        <f>Folha1!$A$159</f>
        <v>4. Lazer e negócios</v>
      </c>
      <c r="B1882" t="str">
        <f>Folha1!$A$160</f>
        <v>Equipamentos e instalações</v>
      </c>
      <c r="C1882" t="s">
        <v>363</v>
      </c>
      <c r="F1882" t="str">
        <f>IF(Folha1!H168="","",Folha1!H168)</f>
        <v/>
      </c>
    </row>
    <row r="1883" spans="1:6" x14ac:dyDescent="0.2">
      <c r="A1883" t="str">
        <f>Folha1!$A$159</f>
        <v>4. Lazer e negócios</v>
      </c>
      <c r="B1883" t="str">
        <f>Folha1!$A$160</f>
        <v>Equipamentos e instalações</v>
      </c>
      <c r="C1883" t="s">
        <v>364</v>
      </c>
      <c r="F1883" t="str">
        <f>IF(Folha1!I168="","",Folha1!I168)</f>
        <v/>
      </c>
    </row>
    <row r="1884" spans="1:6" x14ac:dyDescent="0.2">
      <c r="A1884" t="str">
        <f>Folha1!$A$159</f>
        <v>4. Lazer e negócios</v>
      </c>
      <c r="B1884" t="str">
        <f>Folha1!$A$160</f>
        <v>Equipamentos e instalações</v>
      </c>
      <c r="C1884" t="s">
        <v>365</v>
      </c>
      <c r="F1884">
        <f>IF(Folha1!J168="ü","1",IF(Folha1!J168="Ø","0",IF(Folha1!J168="Ó","0",Folha1!J168)))</f>
        <v>0</v>
      </c>
    </row>
    <row r="1885" spans="1:6" x14ac:dyDescent="0.2">
      <c r="A1885" t="str">
        <f>Folha1!$A$159</f>
        <v>4. Lazer e negócios</v>
      </c>
      <c r="B1885" t="str">
        <f>Folha1!$A$160</f>
        <v>Equipamentos e instalações</v>
      </c>
      <c r="C1885" s="161" t="str">
        <f>Folha1!$K$7</f>
        <v>Parcial</v>
      </c>
      <c r="F1885" t="str">
        <f>IF(Folha1!K168="","",Folha1!K168)</f>
        <v>0</v>
      </c>
    </row>
    <row r="1886" spans="1:6" x14ac:dyDescent="0.2">
      <c r="A1886" t="str">
        <f>Folha1!$A$159</f>
        <v>4. Lazer e negócios</v>
      </c>
      <c r="B1886" t="str">
        <f>Folha1!$A$160</f>
        <v>Equipamentos e instalações</v>
      </c>
      <c r="C1886" t="str">
        <f>Folha1!$L$7</f>
        <v>Total</v>
      </c>
      <c r="F1886">
        <f>IF(Folha1!L168="","",Folha1!L168)</f>
        <v>0</v>
      </c>
    </row>
    <row r="1887" spans="1:6" x14ac:dyDescent="0.2">
      <c r="A1887" t="str">
        <f>Folha1!$A$159</f>
        <v>4. Lazer e negócios</v>
      </c>
      <c r="B1887" t="str">
        <f>Folha1!$A$160</f>
        <v>Equipamentos e instalações</v>
      </c>
      <c r="C1887" t="str">
        <f>Folha1!$M$7</f>
        <v>Observações</v>
      </c>
      <c r="F1887" t="str">
        <f>IF(Folha1!M168="","",Folha1!M168)</f>
        <v/>
      </c>
    </row>
    <row r="1888" spans="1:6" x14ac:dyDescent="0.2">
      <c r="A1888" t="str">
        <f>Folha1!$A$159</f>
        <v>4. Lazer e negócios</v>
      </c>
      <c r="B1888" t="str">
        <f>Folha1!$A$160</f>
        <v>Equipamentos e instalações</v>
      </c>
      <c r="C1888" t="str">
        <f>Folha1!$B$7</f>
        <v>N.º</v>
      </c>
      <c r="F1888">
        <f>IF(Folha1!B169="","",Folha1!B169)</f>
        <v>158</v>
      </c>
    </row>
    <row r="1889" spans="1:7" x14ac:dyDescent="0.2">
      <c r="A1889" t="str">
        <f>Folha1!$A$159</f>
        <v>4. Lazer e negócios</v>
      </c>
      <c r="B1889" t="str">
        <f>Folha1!$A$160</f>
        <v>Equipamentos e instalações</v>
      </c>
      <c r="C1889" t="str">
        <f>Folha1!$C$7</f>
        <v>Requisitos</v>
      </c>
      <c r="F1889" t="str">
        <f>IF(Folha1!C169="","",Folha1!C169)</f>
        <v>Ginásio (com, pelo menos, 4 equipamentos diferentes)</v>
      </c>
    </row>
    <row r="1890" spans="1:7" x14ac:dyDescent="0.2">
      <c r="A1890" t="str">
        <f>Folha1!$A$159</f>
        <v>4. Lazer e negócios</v>
      </c>
      <c r="B1890" t="str">
        <f>Folha1!$A$160</f>
        <v>Equipamentos e instalações</v>
      </c>
      <c r="C1890" t="str">
        <f>Folha1!$D$7</f>
        <v>Pontos</v>
      </c>
      <c r="F1890">
        <f>IF(Folha1!D169="","",Folha1!D169)</f>
        <v>10</v>
      </c>
    </row>
    <row r="1891" spans="1:7" x14ac:dyDescent="0.2">
      <c r="A1891" t="str">
        <f>Folha1!$A$159</f>
        <v>4. Lazer e negócios</v>
      </c>
      <c r="B1891" t="str">
        <f>Folha1!$A$160</f>
        <v>Equipamentos e instalações</v>
      </c>
      <c r="C1891" t="s">
        <v>360</v>
      </c>
      <c r="F1891" t="str">
        <f>IF(Folha1!E169="","",Folha1!E169)</f>
        <v/>
      </c>
    </row>
    <row r="1892" spans="1:7" x14ac:dyDescent="0.2">
      <c r="A1892" t="str">
        <f>Folha1!$A$159</f>
        <v>4. Lazer e negócios</v>
      </c>
      <c r="B1892" t="str">
        <f>Folha1!$A$160</f>
        <v>Equipamentos e instalações</v>
      </c>
      <c r="C1892" t="s">
        <v>361</v>
      </c>
      <c r="F1892" t="str">
        <f>IF(Folha1!F169="","",Folha1!F169)</f>
        <v/>
      </c>
    </row>
    <row r="1893" spans="1:7" x14ac:dyDescent="0.2">
      <c r="A1893" t="str">
        <f>Folha1!$A$159</f>
        <v>4. Lazer e negócios</v>
      </c>
      <c r="B1893" t="str">
        <f>Folha1!$A$160</f>
        <v>Equipamentos e instalações</v>
      </c>
      <c r="C1893" t="s">
        <v>362</v>
      </c>
      <c r="F1893" t="str">
        <f>IF(Folha1!G169="","",Folha1!G169)</f>
        <v/>
      </c>
    </row>
    <row r="1894" spans="1:7" x14ac:dyDescent="0.2">
      <c r="A1894" t="str">
        <f>Folha1!$A$159</f>
        <v>4. Lazer e negócios</v>
      </c>
      <c r="B1894" t="str">
        <f>Folha1!$A$160</f>
        <v>Equipamentos e instalações</v>
      </c>
      <c r="C1894" t="s">
        <v>363</v>
      </c>
      <c r="F1894" t="str">
        <f>IF(Folha1!H169="","",Folha1!H169)</f>
        <v/>
      </c>
    </row>
    <row r="1895" spans="1:7" x14ac:dyDescent="0.2">
      <c r="A1895" t="str">
        <f>Folha1!$A$159</f>
        <v>4. Lazer e negócios</v>
      </c>
      <c r="B1895" t="str">
        <f>Folha1!$A$160</f>
        <v>Equipamentos e instalações</v>
      </c>
      <c r="C1895" t="s">
        <v>364</v>
      </c>
      <c r="F1895" t="str">
        <f>IF(Folha1!I169="","",Folha1!I169)</f>
        <v/>
      </c>
    </row>
    <row r="1896" spans="1:7" x14ac:dyDescent="0.2">
      <c r="A1896" t="str">
        <f>Folha1!$A$159</f>
        <v>4. Lazer e negócios</v>
      </c>
      <c r="B1896" t="str">
        <f>Folha1!$A$160</f>
        <v>Equipamentos e instalações</v>
      </c>
      <c r="C1896" t="s">
        <v>365</v>
      </c>
      <c r="F1896">
        <f>IF(Folha1!J169="ü","1",IF(Folha1!J169="Ø","0",IF(Folha1!J169="Ó","0",Folha1!J169)))</f>
        <v>0</v>
      </c>
      <c r="G1896" t="s">
        <v>340</v>
      </c>
    </row>
    <row r="1897" spans="1:7" x14ac:dyDescent="0.2">
      <c r="A1897" t="str">
        <f>Folha1!$A$159</f>
        <v>4. Lazer e negócios</v>
      </c>
      <c r="B1897" t="str">
        <f>Folha1!$A$160</f>
        <v>Equipamentos e instalações</v>
      </c>
      <c r="C1897" s="161" t="str">
        <f>Folha1!$K$7</f>
        <v>Parcial</v>
      </c>
      <c r="F1897" t="str">
        <f>IF(Folha1!K169="","",Folha1!K169)</f>
        <v>0</v>
      </c>
    </row>
    <row r="1898" spans="1:7" x14ac:dyDescent="0.2">
      <c r="A1898" t="str">
        <f>Folha1!$A$159</f>
        <v>4. Lazer e negócios</v>
      </c>
      <c r="B1898" t="str">
        <f>Folha1!$A$160</f>
        <v>Equipamentos e instalações</v>
      </c>
      <c r="C1898" t="str">
        <f>Folha1!$L$7</f>
        <v>Total</v>
      </c>
      <c r="F1898">
        <f>IF(Folha1!L169="","",Folha1!L169)</f>
        <v>0</v>
      </c>
    </row>
    <row r="1899" spans="1:7" x14ac:dyDescent="0.2">
      <c r="A1899" t="str">
        <f>Folha1!$A$159</f>
        <v>4. Lazer e negócios</v>
      </c>
      <c r="B1899" t="str">
        <f>Folha1!$A$160</f>
        <v>Equipamentos e instalações</v>
      </c>
      <c r="C1899" t="str">
        <f>Folha1!$M$7</f>
        <v>Observações</v>
      </c>
      <c r="F1899" t="str">
        <f>IF(Folha1!M169="","",Folha1!M169)</f>
        <v/>
      </c>
    </row>
    <row r="1900" spans="1:7" x14ac:dyDescent="0.2">
      <c r="A1900" t="str">
        <f>Folha1!$A$159</f>
        <v>4. Lazer e negócios</v>
      </c>
      <c r="B1900" t="str">
        <f>Folha1!$A$160</f>
        <v>Equipamentos e instalações</v>
      </c>
      <c r="C1900" t="str">
        <f>Folha1!$B$7</f>
        <v>N.º</v>
      </c>
      <c r="F1900">
        <f>IF(Folha1!B170="","",Folha1!B170)</f>
        <v>159</v>
      </c>
    </row>
    <row r="1901" spans="1:7" x14ac:dyDescent="0.2">
      <c r="A1901" t="str">
        <f>Folha1!$A$159</f>
        <v>4. Lazer e negócios</v>
      </c>
      <c r="B1901" t="str">
        <f>Folha1!$A$160</f>
        <v>Equipamentos e instalações</v>
      </c>
      <c r="C1901" t="str">
        <f>Folha1!$C$7</f>
        <v>Requisitos</v>
      </c>
      <c r="F1901" t="str">
        <f>IF(Folha1!C170="","",Folha1!C170)</f>
        <v>Outras instalações desportivas interiores (campo de ténis, campo de vólei, campo de padel, squash, etc.)</v>
      </c>
    </row>
    <row r="1902" spans="1:7" x14ac:dyDescent="0.2">
      <c r="A1902" t="str">
        <f>Folha1!$A$159</f>
        <v>4. Lazer e negócios</v>
      </c>
      <c r="B1902" t="str">
        <f>Folha1!$A$160</f>
        <v>Equipamentos e instalações</v>
      </c>
      <c r="C1902" t="str">
        <f>Folha1!$D$7</f>
        <v>Pontos</v>
      </c>
      <c r="F1902" t="str">
        <f>IF(Folha1!D170="","",Folha1!D170)</f>
        <v>5 pts por cada - máx. de 10 pts</v>
      </c>
    </row>
    <row r="1903" spans="1:7" x14ac:dyDescent="0.2">
      <c r="A1903" t="str">
        <f>Folha1!$A$159</f>
        <v>4. Lazer e negócios</v>
      </c>
      <c r="B1903" t="str">
        <f>Folha1!$A$160</f>
        <v>Equipamentos e instalações</v>
      </c>
      <c r="C1903" t="s">
        <v>360</v>
      </c>
      <c r="F1903" t="str">
        <f>IF(Folha1!E170="","",Folha1!E170)</f>
        <v/>
      </c>
    </row>
    <row r="1904" spans="1:7" x14ac:dyDescent="0.2">
      <c r="A1904" t="str">
        <f>Folha1!$A$159</f>
        <v>4. Lazer e negócios</v>
      </c>
      <c r="B1904" t="str">
        <f>Folha1!$A$160</f>
        <v>Equipamentos e instalações</v>
      </c>
      <c r="C1904" t="s">
        <v>361</v>
      </c>
      <c r="F1904" t="str">
        <f>IF(Folha1!F170="","",Folha1!F170)</f>
        <v/>
      </c>
    </row>
    <row r="1905" spans="1:7" x14ac:dyDescent="0.2">
      <c r="A1905" t="str">
        <f>Folha1!$A$159</f>
        <v>4. Lazer e negócios</v>
      </c>
      <c r="B1905" t="str">
        <f>Folha1!$A$160</f>
        <v>Equipamentos e instalações</v>
      </c>
      <c r="C1905" t="s">
        <v>362</v>
      </c>
      <c r="F1905" t="str">
        <f>IF(Folha1!G170="","",Folha1!G170)</f>
        <v/>
      </c>
    </row>
    <row r="1906" spans="1:7" x14ac:dyDescent="0.2">
      <c r="A1906" t="str">
        <f>Folha1!$A$159</f>
        <v>4. Lazer e negócios</v>
      </c>
      <c r="B1906" t="str">
        <f>Folha1!$A$160</f>
        <v>Equipamentos e instalações</v>
      </c>
      <c r="C1906" t="s">
        <v>363</v>
      </c>
      <c r="F1906" t="str">
        <f>IF(Folha1!H170="","",Folha1!H170)</f>
        <v/>
      </c>
    </row>
    <row r="1907" spans="1:7" x14ac:dyDescent="0.2">
      <c r="A1907" t="str">
        <f>Folha1!$A$159</f>
        <v>4. Lazer e negócios</v>
      </c>
      <c r="B1907" t="str">
        <f>Folha1!$A$160</f>
        <v>Equipamentos e instalações</v>
      </c>
      <c r="C1907" t="s">
        <v>364</v>
      </c>
      <c r="F1907" t="str">
        <f>IF(Folha1!I170="","",Folha1!I170)</f>
        <v/>
      </c>
    </row>
    <row r="1908" spans="1:7" x14ac:dyDescent="0.2">
      <c r="A1908" t="str">
        <f>Folha1!$A$159</f>
        <v>4. Lazer e negócios</v>
      </c>
      <c r="B1908" t="str">
        <f>Folha1!$A$160</f>
        <v>Equipamentos e instalações</v>
      </c>
      <c r="C1908" t="s">
        <v>365</v>
      </c>
      <c r="F1908">
        <f>IF(Folha1!J170="ü","1",IF(Folha1!J170="Ø","0",IF(Folha1!J170="Ó","0",Folha1!J170)))</f>
        <v>0</v>
      </c>
      <c r="G1908" t="s">
        <v>341</v>
      </c>
    </row>
    <row r="1909" spans="1:7" x14ac:dyDescent="0.2">
      <c r="A1909" t="str">
        <f>Folha1!$A$159</f>
        <v>4. Lazer e negócios</v>
      </c>
      <c r="B1909" t="str">
        <f>Folha1!$A$160</f>
        <v>Equipamentos e instalações</v>
      </c>
      <c r="C1909" s="161" t="str">
        <f>Folha1!$K$7</f>
        <v>Parcial</v>
      </c>
      <c r="F1909">
        <f>IF(Folha1!K170="","",Folha1!K170)</f>
        <v>0</v>
      </c>
    </row>
    <row r="1910" spans="1:7" x14ac:dyDescent="0.2">
      <c r="A1910" t="str">
        <f>Folha1!$A$159</f>
        <v>4. Lazer e negócios</v>
      </c>
      <c r="B1910" t="str">
        <f>Folha1!$A$160</f>
        <v>Equipamentos e instalações</v>
      </c>
      <c r="C1910" t="str">
        <f>Folha1!$L$7</f>
        <v>Total</v>
      </c>
      <c r="F1910">
        <f>IF(Folha1!L170="","",Folha1!L170)</f>
        <v>0</v>
      </c>
    </row>
    <row r="1911" spans="1:7" x14ac:dyDescent="0.2">
      <c r="A1911" t="str">
        <f>Folha1!$A$159</f>
        <v>4. Lazer e negócios</v>
      </c>
      <c r="B1911" t="str">
        <f>Folha1!$A$160</f>
        <v>Equipamentos e instalações</v>
      </c>
      <c r="C1911" t="str">
        <f>Folha1!$M$7</f>
        <v>Observações</v>
      </c>
      <c r="F1911" t="str">
        <f>IF(Folha1!M170="","",Folha1!M170)</f>
        <v/>
      </c>
    </row>
    <row r="1912" spans="1:7" x14ac:dyDescent="0.2">
      <c r="A1912" t="str">
        <f>Folha1!$A$159</f>
        <v>4. Lazer e negócios</v>
      </c>
      <c r="B1912" t="str">
        <f>Folha1!$A$160</f>
        <v>Equipamentos e instalações</v>
      </c>
      <c r="C1912" t="str">
        <f>Folha1!$B$7</f>
        <v>N.º</v>
      </c>
      <c r="F1912">
        <f>IF(Folha1!B171="","",Folha1!B171)</f>
        <v>160</v>
      </c>
    </row>
    <row r="1913" spans="1:7" x14ac:dyDescent="0.2">
      <c r="A1913" t="str">
        <f>Folha1!$A$159</f>
        <v>4. Lazer e negócios</v>
      </c>
      <c r="B1913" t="str">
        <f>Folha1!$A$160</f>
        <v>Equipamentos e instalações</v>
      </c>
      <c r="C1913" t="str">
        <f>Folha1!$C$7</f>
        <v>Requisitos</v>
      </c>
      <c r="F1913" t="str">
        <f>IF(Folha1!C171="","",Folha1!C171)</f>
        <v>Spa (com, pelo menos, 4 equipamentos)</v>
      </c>
    </row>
    <row r="1914" spans="1:7" x14ac:dyDescent="0.2">
      <c r="A1914" t="str">
        <f>Folha1!$A$159</f>
        <v>4. Lazer e negócios</v>
      </c>
      <c r="B1914" t="str">
        <f>Folha1!$A$160</f>
        <v>Equipamentos e instalações</v>
      </c>
      <c r="C1914" t="str">
        <f>Folha1!$D$7</f>
        <v>Pontos</v>
      </c>
      <c r="F1914">
        <f>IF(Folha1!D171="","",Folha1!D171)</f>
        <v>10</v>
      </c>
    </row>
    <row r="1915" spans="1:7" x14ac:dyDescent="0.2">
      <c r="A1915" t="str">
        <f>Folha1!$A$159</f>
        <v>4. Lazer e negócios</v>
      </c>
      <c r="B1915" t="str">
        <f>Folha1!$A$160</f>
        <v>Equipamentos e instalações</v>
      </c>
      <c r="C1915" t="s">
        <v>360</v>
      </c>
      <c r="F1915" t="str">
        <f>IF(Folha1!E171="","",Folha1!E171)</f>
        <v/>
      </c>
    </row>
    <row r="1916" spans="1:7" x14ac:dyDescent="0.2">
      <c r="A1916" t="str">
        <f>Folha1!$A$159</f>
        <v>4. Lazer e negócios</v>
      </c>
      <c r="B1916" t="str">
        <f>Folha1!$A$160</f>
        <v>Equipamentos e instalações</v>
      </c>
      <c r="C1916" t="s">
        <v>361</v>
      </c>
      <c r="F1916" t="str">
        <f>IF(Folha1!F171="","",Folha1!F171)</f>
        <v/>
      </c>
    </row>
    <row r="1917" spans="1:7" x14ac:dyDescent="0.2">
      <c r="A1917" t="str">
        <f>Folha1!$A$159</f>
        <v>4. Lazer e negócios</v>
      </c>
      <c r="B1917" t="str">
        <f>Folha1!$A$160</f>
        <v>Equipamentos e instalações</v>
      </c>
      <c r="C1917" t="s">
        <v>362</v>
      </c>
      <c r="F1917" t="str">
        <f>IF(Folha1!G171="","",Folha1!G171)</f>
        <v/>
      </c>
    </row>
    <row r="1918" spans="1:7" x14ac:dyDescent="0.2">
      <c r="A1918" t="str">
        <f>Folha1!$A$159</f>
        <v>4. Lazer e negócios</v>
      </c>
      <c r="B1918" t="str">
        <f>Folha1!$A$160</f>
        <v>Equipamentos e instalações</v>
      </c>
      <c r="C1918" t="s">
        <v>363</v>
      </c>
      <c r="F1918" t="str">
        <f>IF(Folha1!H171="","",Folha1!H171)</f>
        <v/>
      </c>
    </row>
    <row r="1919" spans="1:7" x14ac:dyDescent="0.2">
      <c r="A1919" t="str">
        <f>Folha1!$A$159</f>
        <v>4. Lazer e negócios</v>
      </c>
      <c r="B1919" t="str">
        <f>Folha1!$A$160</f>
        <v>Equipamentos e instalações</v>
      </c>
      <c r="C1919" t="s">
        <v>364</v>
      </c>
      <c r="F1919" t="str">
        <f>IF(Folha1!I171="","",Folha1!I171)</f>
        <v/>
      </c>
    </row>
    <row r="1920" spans="1:7" x14ac:dyDescent="0.2">
      <c r="A1920" t="str">
        <f>Folha1!$A$159</f>
        <v>4. Lazer e negócios</v>
      </c>
      <c r="B1920" t="str">
        <f>Folha1!$A$160</f>
        <v>Equipamentos e instalações</v>
      </c>
      <c r="C1920" t="s">
        <v>365</v>
      </c>
      <c r="F1920">
        <f>IF(Folha1!J171="ü","1",IF(Folha1!J171="Ø","0",IF(Folha1!J171="Ó","0",Folha1!J171)))</f>
        <v>0</v>
      </c>
      <c r="G1920" t="s">
        <v>342</v>
      </c>
    </row>
    <row r="1921" spans="1:7" x14ac:dyDescent="0.2">
      <c r="A1921" t="str">
        <f>Folha1!$A$159</f>
        <v>4. Lazer e negócios</v>
      </c>
      <c r="B1921" t="str">
        <f>Folha1!$A$160</f>
        <v>Equipamentos e instalações</v>
      </c>
      <c r="C1921" s="161" t="str">
        <f>Folha1!$K$7</f>
        <v>Parcial</v>
      </c>
      <c r="F1921" t="str">
        <f>IF(Folha1!K171="","",Folha1!K171)</f>
        <v>0</v>
      </c>
    </row>
    <row r="1922" spans="1:7" x14ac:dyDescent="0.2">
      <c r="A1922" t="str">
        <f>Folha1!$A$159</f>
        <v>4. Lazer e negócios</v>
      </c>
      <c r="B1922" t="str">
        <f>Folha1!$A$160</f>
        <v>Equipamentos e instalações</v>
      </c>
      <c r="C1922" t="str">
        <f>Folha1!$L$7</f>
        <v>Total</v>
      </c>
      <c r="F1922">
        <f>IF(Folha1!L171="","",Folha1!L171)</f>
        <v>0</v>
      </c>
    </row>
    <row r="1923" spans="1:7" x14ac:dyDescent="0.2">
      <c r="A1923" t="str">
        <f>Folha1!$A$159</f>
        <v>4. Lazer e negócios</v>
      </c>
      <c r="B1923" t="str">
        <f>Folha1!$A$160</f>
        <v>Equipamentos e instalações</v>
      </c>
      <c r="C1923" t="str">
        <f>Folha1!$M$7</f>
        <v>Observações</v>
      </c>
      <c r="F1923" t="str">
        <f>IF(Folha1!M171="","",Folha1!M171)</f>
        <v/>
      </c>
    </row>
    <row r="1924" spans="1:7" x14ac:dyDescent="0.2">
      <c r="A1924" t="str">
        <f>Folha1!$A$159</f>
        <v>4. Lazer e negócios</v>
      </c>
      <c r="B1924" t="str">
        <f>Folha1!$A$160</f>
        <v>Equipamentos e instalações</v>
      </c>
      <c r="C1924" t="str">
        <f>Folha1!$B$7</f>
        <v>N.º</v>
      </c>
      <c r="F1924">
        <f>IF(Folha1!B172="","",Folha1!B172)</f>
        <v>161</v>
      </c>
    </row>
    <row r="1925" spans="1:7" x14ac:dyDescent="0.2">
      <c r="A1925" t="str">
        <f>Folha1!$A$159</f>
        <v>4. Lazer e negócios</v>
      </c>
      <c r="B1925" t="str">
        <f>Folha1!$A$160</f>
        <v>Equipamentos e instalações</v>
      </c>
      <c r="C1925" t="str">
        <f>Folha1!$C$7</f>
        <v>Requisitos</v>
      </c>
      <c r="F1925" t="str">
        <f>IF(Folha1!C172="","",Folha1!C172)</f>
        <v>Cabeleireiro</v>
      </c>
    </row>
    <row r="1926" spans="1:7" x14ac:dyDescent="0.2">
      <c r="A1926" t="str">
        <f>Folha1!$A$159</f>
        <v>4. Lazer e negócios</v>
      </c>
      <c r="B1926" t="str">
        <f>Folha1!$A$160</f>
        <v>Equipamentos e instalações</v>
      </c>
      <c r="C1926" t="str">
        <f>Folha1!$D$7</f>
        <v>Pontos</v>
      </c>
      <c r="F1926">
        <f>IF(Folha1!D172="","",Folha1!D172)</f>
        <v>5</v>
      </c>
    </row>
    <row r="1927" spans="1:7" x14ac:dyDescent="0.2">
      <c r="A1927" t="str">
        <f>Folha1!$A$159</f>
        <v>4. Lazer e negócios</v>
      </c>
      <c r="B1927" t="str">
        <f>Folha1!$A$160</f>
        <v>Equipamentos e instalações</v>
      </c>
      <c r="C1927" t="s">
        <v>360</v>
      </c>
      <c r="F1927" t="str">
        <f>IF(Folha1!E172="","",Folha1!E172)</f>
        <v/>
      </c>
    </row>
    <row r="1928" spans="1:7" x14ac:dyDescent="0.2">
      <c r="A1928" t="str">
        <f>Folha1!$A$159</f>
        <v>4. Lazer e negócios</v>
      </c>
      <c r="B1928" t="str">
        <f>Folha1!$A$160</f>
        <v>Equipamentos e instalações</v>
      </c>
      <c r="C1928" t="s">
        <v>361</v>
      </c>
      <c r="F1928" t="str">
        <f>IF(Folha1!F172="","",Folha1!F172)</f>
        <v/>
      </c>
    </row>
    <row r="1929" spans="1:7" x14ac:dyDescent="0.2">
      <c r="A1929" t="str">
        <f>Folha1!$A$159</f>
        <v>4. Lazer e negócios</v>
      </c>
      <c r="B1929" t="str">
        <f>Folha1!$A$160</f>
        <v>Equipamentos e instalações</v>
      </c>
      <c r="C1929" t="s">
        <v>362</v>
      </c>
      <c r="F1929" t="str">
        <f>IF(Folha1!G172="","",Folha1!G172)</f>
        <v/>
      </c>
    </row>
    <row r="1930" spans="1:7" x14ac:dyDescent="0.2">
      <c r="A1930" t="str">
        <f>Folha1!$A$159</f>
        <v>4. Lazer e negócios</v>
      </c>
      <c r="B1930" t="str">
        <f>Folha1!$A$160</f>
        <v>Equipamentos e instalações</v>
      </c>
      <c r="C1930" t="s">
        <v>363</v>
      </c>
      <c r="F1930" t="str">
        <f>IF(Folha1!H172="","",Folha1!H172)</f>
        <v/>
      </c>
    </row>
    <row r="1931" spans="1:7" x14ac:dyDescent="0.2">
      <c r="A1931" t="str">
        <f>Folha1!$A$159</f>
        <v>4. Lazer e negócios</v>
      </c>
      <c r="B1931" t="str">
        <f>Folha1!$A$160</f>
        <v>Equipamentos e instalações</v>
      </c>
      <c r="C1931" t="s">
        <v>364</v>
      </c>
      <c r="F1931" t="str">
        <f>IF(Folha1!I172="","",Folha1!I172)</f>
        <v/>
      </c>
    </row>
    <row r="1932" spans="1:7" x14ac:dyDescent="0.2">
      <c r="A1932" t="str">
        <f>Folha1!$A$159</f>
        <v>4. Lazer e negócios</v>
      </c>
      <c r="B1932" t="str">
        <f>Folha1!$A$160</f>
        <v>Equipamentos e instalações</v>
      </c>
      <c r="C1932" t="s">
        <v>365</v>
      </c>
      <c r="F1932">
        <f>IF(Folha1!J172="ü","1",IF(Folha1!J172="Ø","0",IF(Folha1!J172="Ó","0",Folha1!J172)))</f>
        <v>0</v>
      </c>
      <c r="G1932" t="s">
        <v>343</v>
      </c>
    </row>
    <row r="1933" spans="1:7" x14ac:dyDescent="0.2">
      <c r="A1933" t="str">
        <f>Folha1!$A$159</f>
        <v>4. Lazer e negócios</v>
      </c>
      <c r="B1933" t="str">
        <f>Folha1!$A$160</f>
        <v>Equipamentos e instalações</v>
      </c>
      <c r="C1933" s="161" t="str">
        <f>Folha1!$K$7</f>
        <v>Parcial</v>
      </c>
      <c r="F1933" t="str">
        <f>IF(Folha1!K172="","",Folha1!K172)</f>
        <v>0</v>
      </c>
    </row>
    <row r="1934" spans="1:7" x14ac:dyDescent="0.2">
      <c r="A1934" t="str">
        <f>Folha1!$A$159</f>
        <v>4. Lazer e negócios</v>
      </c>
      <c r="B1934" t="str">
        <f>Folha1!$A$160</f>
        <v>Equipamentos e instalações</v>
      </c>
      <c r="C1934" t="str">
        <f>Folha1!$L$7</f>
        <v>Total</v>
      </c>
      <c r="F1934">
        <f>IF(Folha1!L172="","",Folha1!L172)</f>
        <v>0</v>
      </c>
    </row>
    <row r="1935" spans="1:7" x14ac:dyDescent="0.2">
      <c r="A1935" t="str">
        <f>Folha1!$A$159</f>
        <v>4. Lazer e negócios</v>
      </c>
      <c r="B1935" t="str">
        <f>Folha1!$A$160</f>
        <v>Equipamentos e instalações</v>
      </c>
      <c r="C1935" t="str">
        <f>Folha1!$M$7</f>
        <v>Observações</v>
      </c>
      <c r="F1935" t="str">
        <f>IF(Folha1!M172="","",Folha1!M172)</f>
        <v/>
      </c>
    </row>
    <row r="1936" spans="1:7" x14ac:dyDescent="0.2">
      <c r="A1936" t="str">
        <f>Folha1!$A$159</f>
        <v>4. Lazer e negócios</v>
      </c>
      <c r="B1936" t="str">
        <f>Folha1!$A$160</f>
        <v>Equipamentos e instalações</v>
      </c>
      <c r="C1936" t="str">
        <f>Folha1!$B$7</f>
        <v>N.º</v>
      </c>
      <c r="F1936">
        <f>IF(Folha1!B173="","",Folha1!B173)</f>
        <v>162</v>
      </c>
    </row>
    <row r="1937" spans="1:6" x14ac:dyDescent="0.2">
      <c r="A1937" t="str">
        <f>Folha1!$A$159</f>
        <v>4. Lazer e negócios</v>
      </c>
      <c r="B1937" t="str">
        <f>Folha1!$A$160</f>
        <v>Equipamentos e instalações</v>
      </c>
      <c r="C1937" t="str">
        <f>Folha1!$C$7</f>
        <v>Requisitos</v>
      </c>
      <c r="F1937" t="str">
        <f>IF(Folha1!C173="","",Folha1!C173)</f>
        <v>Estabelecimentos comerciais</v>
      </c>
    </row>
    <row r="1938" spans="1:6" x14ac:dyDescent="0.2">
      <c r="A1938" t="str">
        <f>Folha1!$A$159</f>
        <v>4. Lazer e negócios</v>
      </c>
      <c r="B1938" t="str">
        <f>Folha1!$A$160</f>
        <v>Equipamentos e instalações</v>
      </c>
      <c r="C1938" t="str">
        <f>Folha1!$D$7</f>
        <v>Pontos</v>
      </c>
      <c r="F1938" t="str">
        <f>IF(Folha1!D173="","",Folha1!D173)</f>
        <v>2 pts por cada - máx. de 6 pts</v>
      </c>
    </row>
    <row r="1939" spans="1:6" x14ac:dyDescent="0.2">
      <c r="A1939" t="str">
        <f>Folha1!$A$159</f>
        <v>4. Lazer e negócios</v>
      </c>
      <c r="B1939" t="str">
        <f>Folha1!$A$160</f>
        <v>Equipamentos e instalações</v>
      </c>
      <c r="C1939" t="s">
        <v>360</v>
      </c>
      <c r="F1939" t="str">
        <f>IF(Folha1!E173="","",Folha1!E173)</f>
        <v/>
      </c>
    </row>
    <row r="1940" spans="1:6" x14ac:dyDescent="0.2">
      <c r="A1940" t="str">
        <f>Folha1!$A$159</f>
        <v>4. Lazer e negócios</v>
      </c>
      <c r="B1940" t="str">
        <f>Folha1!$A$160</f>
        <v>Equipamentos e instalações</v>
      </c>
      <c r="C1940" t="s">
        <v>361</v>
      </c>
      <c r="F1940" t="str">
        <f>IF(Folha1!F173="","",Folha1!F173)</f>
        <v/>
      </c>
    </row>
    <row r="1941" spans="1:6" x14ac:dyDescent="0.2">
      <c r="A1941" t="str">
        <f>Folha1!$A$159</f>
        <v>4. Lazer e negócios</v>
      </c>
      <c r="B1941" t="str">
        <f>Folha1!$A$160</f>
        <v>Equipamentos e instalações</v>
      </c>
      <c r="C1941" t="s">
        <v>362</v>
      </c>
      <c r="F1941" t="str">
        <f>IF(Folha1!G173="","",Folha1!G173)</f>
        <v/>
      </c>
    </row>
    <row r="1942" spans="1:6" x14ac:dyDescent="0.2">
      <c r="A1942" t="str">
        <f>Folha1!$A$159</f>
        <v>4. Lazer e negócios</v>
      </c>
      <c r="B1942" t="str">
        <f>Folha1!$A$160</f>
        <v>Equipamentos e instalações</v>
      </c>
      <c r="C1942" t="s">
        <v>363</v>
      </c>
      <c r="F1942" t="str">
        <f>IF(Folha1!H173="","",Folha1!H173)</f>
        <v/>
      </c>
    </row>
    <row r="1943" spans="1:6" x14ac:dyDescent="0.2">
      <c r="A1943" t="str">
        <f>Folha1!$A$159</f>
        <v>4. Lazer e negócios</v>
      </c>
      <c r="B1943" t="str">
        <f>Folha1!$A$160</f>
        <v>Equipamentos e instalações</v>
      </c>
      <c r="C1943" t="s">
        <v>364</v>
      </c>
      <c r="F1943" t="str">
        <f>IF(Folha1!I173="","",Folha1!I173)</f>
        <v/>
      </c>
    </row>
    <row r="1944" spans="1:6" x14ac:dyDescent="0.2">
      <c r="A1944" t="str">
        <f>Folha1!$A$159</f>
        <v>4. Lazer e negócios</v>
      </c>
      <c r="B1944" t="str">
        <f>Folha1!$A$160</f>
        <v>Equipamentos e instalações</v>
      </c>
      <c r="C1944" t="s">
        <v>365</v>
      </c>
      <c r="F1944">
        <f>IF(Folha1!J173="ü","1",IF(Folha1!J173="Ø","0",IF(Folha1!J173="Ó","0",Folha1!J173)))</f>
        <v>0</v>
      </c>
    </row>
    <row r="1945" spans="1:6" x14ac:dyDescent="0.2">
      <c r="A1945" t="str">
        <f>Folha1!$A$159</f>
        <v>4. Lazer e negócios</v>
      </c>
      <c r="B1945" t="str">
        <f>Folha1!$A$160</f>
        <v>Equipamentos e instalações</v>
      </c>
      <c r="C1945" s="161" t="str">
        <f>Folha1!$K$7</f>
        <v>Parcial</v>
      </c>
      <c r="F1945">
        <f>IF(Folha1!K173="","",Folha1!K173)</f>
        <v>0</v>
      </c>
    </row>
    <row r="1946" spans="1:6" x14ac:dyDescent="0.2">
      <c r="A1946" t="str">
        <f>Folha1!$A$159</f>
        <v>4. Lazer e negócios</v>
      </c>
      <c r="B1946" t="str">
        <f>Folha1!$A$160</f>
        <v>Equipamentos e instalações</v>
      </c>
      <c r="C1946" t="str">
        <f>Folha1!$L$7</f>
        <v>Total</v>
      </c>
      <c r="F1946">
        <f>IF(Folha1!L173="","",Folha1!L173)</f>
        <v>0</v>
      </c>
    </row>
    <row r="1947" spans="1:6" x14ac:dyDescent="0.2">
      <c r="A1947" t="str">
        <f>Folha1!$A$159</f>
        <v>4. Lazer e negócios</v>
      </c>
      <c r="B1947" t="str">
        <f>Folha1!$A$160</f>
        <v>Equipamentos e instalações</v>
      </c>
      <c r="C1947" t="str">
        <f>Folha1!$M$7</f>
        <v>Observações</v>
      </c>
      <c r="F1947" t="str">
        <f>IF(Folha1!M173="","",Folha1!M173)</f>
        <v/>
      </c>
    </row>
    <row r="1948" spans="1:6" x14ac:dyDescent="0.2">
      <c r="A1948" t="str">
        <f>Folha1!$A$159</f>
        <v>4. Lazer e negócios</v>
      </c>
      <c r="B1948" t="str">
        <f>Folha1!$A$160</f>
        <v>Equipamentos e instalações</v>
      </c>
      <c r="C1948" t="str">
        <f>Folha1!$B$7</f>
        <v>N.º</v>
      </c>
      <c r="F1948">
        <f>IF(Folha1!B174="","",Folha1!B174)</f>
        <v>163</v>
      </c>
    </row>
    <row r="1949" spans="1:6" x14ac:dyDescent="0.2">
      <c r="A1949" t="str">
        <f>Folha1!$A$159</f>
        <v>4. Lazer e negócios</v>
      </c>
      <c r="B1949" t="str">
        <f>Folha1!$A$160</f>
        <v>Equipamentos e instalações</v>
      </c>
      <c r="C1949" t="str">
        <f>Folha1!$C$7</f>
        <v>Requisitos</v>
      </c>
      <c r="F1949" t="str">
        <f>IF(Folha1!C174="","",Folha1!C174)</f>
        <v>Instalações desportivas exteriores (campo de ténis, campo de vólei, campo de padel, minigolfe, driving net, petanca, etc.)</v>
      </c>
    </row>
    <row r="1950" spans="1:6" x14ac:dyDescent="0.2">
      <c r="A1950" t="str">
        <f>Folha1!$A$159</f>
        <v>4. Lazer e negócios</v>
      </c>
      <c r="B1950" t="str">
        <f>Folha1!$A$160</f>
        <v>Equipamentos e instalações</v>
      </c>
      <c r="C1950" t="str">
        <f>Folha1!$D$7</f>
        <v>Pontos</v>
      </c>
      <c r="F1950" t="str">
        <f>IF(Folha1!D174="","",Folha1!D174)</f>
        <v>5 pts por cada - máx. de 15 pts</v>
      </c>
    </row>
    <row r="1951" spans="1:6" x14ac:dyDescent="0.2">
      <c r="A1951" t="str">
        <f>Folha1!$A$159</f>
        <v>4. Lazer e negócios</v>
      </c>
      <c r="B1951" t="str">
        <f>Folha1!$A$160</f>
        <v>Equipamentos e instalações</v>
      </c>
      <c r="C1951" t="s">
        <v>360</v>
      </c>
      <c r="F1951" t="str">
        <f>IF(Folha1!E174="","",Folha1!E174)</f>
        <v/>
      </c>
    </row>
    <row r="1952" spans="1:6" x14ac:dyDescent="0.2">
      <c r="A1952" t="str">
        <f>Folha1!$A$159</f>
        <v>4. Lazer e negócios</v>
      </c>
      <c r="B1952" t="str">
        <f>Folha1!$A$160</f>
        <v>Equipamentos e instalações</v>
      </c>
      <c r="C1952" t="s">
        <v>361</v>
      </c>
      <c r="F1952" t="str">
        <f>IF(Folha1!F174="","",Folha1!F174)</f>
        <v/>
      </c>
    </row>
    <row r="1953" spans="1:7" x14ac:dyDescent="0.2">
      <c r="A1953" t="str">
        <f>Folha1!$A$159</f>
        <v>4. Lazer e negócios</v>
      </c>
      <c r="B1953" t="str">
        <f>Folha1!$A$160</f>
        <v>Equipamentos e instalações</v>
      </c>
      <c r="C1953" t="s">
        <v>362</v>
      </c>
      <c r="F1953" t="str">
        <f>IF(Folha1!G174="","",Folha1!G174)</f>
        <v/>
      </c>
    </row>
    <row r="1954" spans="1:7" x14ac:dyDescent="0.2">
      <c r="A1954" t="str">
        <f>Folha1!$A$159</f>
        <v>4. Lazer e negócios</v>
      </c>
      <c r="B1954" t="str">
        <f>Folha1!$A$160</f>
        <v>Equipamentos e instalações</v>
      </c>
      <c r="C1954" t="s">
        <v>363</v>
      </c>
      <c r="F1954" t="str">
        <f>IF(Folha1!H174="","",Folha1!H174)</f>
        <v/>
      </c>
    </row>
    <row r="1955" spans="1:7" x14ac:dyDescent="0.2">
      <c r="A1955" t="str">
        <f>Folha1!$A$159</f>
        <v>4. Lazer e negócios</v>
      </c>
      <c r="B1955" t="str">
        <f>Folha1!$A$160</f>
        <v>Equipamentos e instalações</v>
      </c>
      <c r="C1955" t="s">
        <v>364</v>
      </c>
      <c r="F1955" t="str">
        <f>IF(Folha1!I174="","",Folha1!I174)</f>
        <v/>
      </c>
    </row>
    <row r="1956" spans="1:7" x14ac:dyDescent="0.2">
      <c r="A1956" t="str">
        <f>Folha1!$A$159</f>
        <v>4. Lazer e negócios</v>
      </c>
      <c r="B1956" t="str">
        <f>Folha1!$A$160</f>
        <v>Equipamentos e instalações</v>
      </c>
      <c r="C1956" t="s">
        <v>365</v>
      </c>
      <c r="F1956">
        <f>IF(Folha1!J174="ü","1",IF(Folha1!J174="Ø","0",IF(Folha1!J174="Ó","0",Folha1!J174)))</f>
        <v>0</v>
      </c>
    </row>
    <row r="1957" spans="1:7" x14ac:dyDescent="0.2">
      <c r="A1957" t="str">
        <f>Folha1!$A$159</f>
        <v>4. Lazer e negócios</v>
      </c>
      <c r="B1957" t="str">
        <f>Folha1!$A$160</f>
        <v>Equipamentos e instalações</v>
      </c>
      <c r="C1957" s="161" t="str">
        <f>Folha1!$K$7</f>
        <v>Parcial</v>
      </c>
      <c r="F1957">
        <f>IF(Folha1!K174="","",Folha1!K174)</f>
        <v>0</v>
      </c>
    </row>
    <row r="1958" spans="1:7" x14ac:dyDescent="0.2">
      <c r="A1958" t="str">
        <f>Folha1!$A$159</f>
        <v>4. Lazer e negócios</v>
      </c>
      <c r="B1958" t="str">
        <f>Folha1!$A$160</f>
        <v>Equipamentos e instalações</v>
      </c>
      <c r="C1958" t="str">
        <f>Folha1!$L$7</f>
        <v>Total</v>
      </c>
      <c r="F1958">
        <f>IF(Folha1!L174="","",Folha1!L174)</f>
        <v>0</v>
      </c>
    </row>
    <row r="1959" spans="1:7" x14ac:dyDescent="0.2">
      <c r="A1959" t="str">
        <f>Folha1!$A$159</f>
        <v>4. Lazer e negócios</v>
      </c>
      <c r="B1959" t="str">
        <f>Folha1!$A$160</f>
        <v>Equipamentos e instalações</v>
      </c>
      <c r="C1959" t="str">
        <f>Folha1!$M$7</f>
        <v>Observações</v>
      </c>
      <c r="F1959" t="str">
        <f>IF(Folha1!M174="","",Folha1!M174)</f>
        <v/>
      </c>
    </row>
    <row r="1960" spans="1:7" x14ac:dyDescent="0.2">
      <c r="A1960" t="str">
        <f>Folha1!$A$159</f>
        <v>4. Lazer e negócios</v>
      </c>
      <c r="B1960" t="str">
        <f>Folha1!$A$160</f>
        <v>Equipamentos e instalações</v>
      </c>
      <c r="C1960" t="str">
        <f>Folha1!$B$7</f>
        <v>N.º</v>
      </c>
      <c r="F1960">
        <f>IF(Folha1!B175="","",Folha1!B175)</f>
        <v>164</v>
      </c>
    </row>
    <row r="1961" spans="1:7" x14ac:dyDescent="0.2">
      <c r="A1961" t="str">
        <f>Folha1!$A$159</f>
        <v>4. Lazer e negócios</v>
      </c>
      <c r="B1961" t="str">
        <f>Folha1!$A$160</f>
        <v>Equipamentos e instalações</v>
      </c>
      <c r="C1961" t="str">
        <f>Folha1!$C$7</f>
        <v>Requisitos</v>
      </c>
      <c r="F1961" t="str">
        <f>IF(Folha1!C175="","",Folha1!C175)</f>
        <v>Piscina exterior</v>
      </c>
    </row>
    <row r="1962" spans="1:7" x14ac:dyDescent="0.2">
      <c r="A1962" t="str">
        <f>Folha1!$A$159</f>
        <v>4. Lazer e negócios</v>
      </c>
      <c r="B1962" t="str">
        <f>Folha1!$A$160</f>
        <v>Equipamentos e instalações</v>
      </c>
      <c r="C1962" t="str">
        <f>Folha1!$D$7</f>
        <v>Pontos</v>
      </c>
      <c r="F1962">
        <f>IF(Folha1!D175="","",Folha1!D175)</f>
        <v>10</v>
      </c>
    </row>
    <row r="1963" spans="1:7" x14ac:dyDescent="0.2">
      <c r="A1963" t="str">
        <f>Folha1!$A$159</f>
        <v>4. Lazer e negócios</v>
      </c>
      <c r="B1963" t="str">
        <f>Folha1!$A$160</f>
        <v>Equipamentos e instalações</v>
      </c>
      <c r="C1963" t="s">
        <v>360</v>
      </c>
      <c r="F1963" t="str">
        <f>IF(Folha1!E175="","",Folha1!E175)</f>
        <v/>
      </c>
    </row>
    <row r="1964" spans="1:7" x14ac:dyDescent="0.2">
      <c r="A1964" t="str">
        <f>Folha1!$A$159</f>
        <v>4. Lazer e negócios</v>
      </c>
      <c r="B1964" t="str">
        <f>Folha1!$A$160</f>
        <v>Equipamentos e instalações</v>
      </c>
      <c r="C1964" t="s">
        <v>361</v>
      </c>
      <c r="F1964" t="str">
        <f>IF(Folha1!F175="","",Folha1!F175)</f>
        <v/>
      </c>
    </row>
    <row r="1965" spans="1:7" x14ac:dyDescent="0.2">
      <c r="A1965" t="str">
        <f>Folha1!$A$159</f>
        <v>4. Lazer e negócios</v>
      </c>
      <c r="B1965" t="str">
        <f>Folha1!$A$160</f>
        <v>Equipamentos e instalações</v>
      </c>
      <c r="C1965" t="s">
        <v>362</v>
      </c>
      <c r="F1965" t="str">
        <f>IF(Folha1!G175="","",Folha1!G175)</f>
        <v/>
      </c>
    </row>
    <row r="1966" spans="1:7" x14ac:dyDescent="0.2">
      <c r="A1966" t="str">
        <f>Folha1!$A$159</f>
        <v>4. Lazer e negócios</v>
      </c>
      <c r="B1966" t="str">
        <f>Folha1!$A$160</f>
        <v>Equipamentos e instalações</v>
      </c>
      <c r="C1966" t="s">
        <v>363</v>
      </c>
      <c r="F1966" t="str">
        <f>IF(Folha1!H175="","",Folha1!H175)</f>
        <v/>
      </c>
    </row>
    <row r="1967" spans="1:7" x14ac:dyDescent="0.2">
      <c r="A1967" t="str">
        <f>Folha1!$A$159</f>
        <v>4. Lazer e negócios</v>
      </c>
      <c r="B1967" t="str">
        <f>Folha1!$A$160</f>
        <v>Equipamentos e instalações</v>
      </c>
      <c r="C1967" t="s">
        <v>364</v>
      </c>
      <c r="F1967" t="str">
        <f>IF(Folha1!I175="","",Folha1!I175)</f>
        <v/>
      </c>
    </row>
    <row r="1968" spans="1:7" x14ac:dyDescent="0.2">
      <c r="A1968" t="str">
        <f>Folha1!$A$159</f>
        <v>4. Lazer e negócios</v>
      </c>
      <c r="B1968" t="str">
        <f>Folha1!$A$160</f>
        <v>Equipamentos e instalações</v>
      </c>
      <c r="C1968" t="s">
        <v>365</v>
      </c>
      <c r="F1968">
        <f>IF(Folha1!J175="ü","1",IF(Folha1!J175="Ø","0",IF(Folha1!J175="Ó","0",Folha1!J175)))</f>
        <v>0</v>
      </c>
      <c r="G1968" t="s">
        <v>344</v>
      </c>
    </row>
    <row r="1969" spans="1:7" x14ac:dyDescent="0.2">
      <c r="A1969" t="str">
        <f>Folha1!$A$159</f>
        <v>4. Lazer e negócios</v>
      </c>
      <c r="B1969" t="str">
        <f>Folha1!$A$160</f>
        <v>Equipamentos e instalações</v>
      </c>
      <c r="C1969" s="161" t="str">
        <f>Folha1!$K$7</f>
        <v>Parcial</v>
      </c>
      <c r="F1969" t="str">
        <f>IF(Folha1!K175="","",Folha1!K175)</f>
        <v>0</v>
      </c>
    </row>
    <row r="1970" spans="1:7" x14ac:dyDescent="0.2">
      <c r="A1970" t="str">
        <f>Folha1!$A$159</f>
        <v>4. Lazer e negócios</v>
      </c>
      <c r="B1970" t="str">
        <f>Folha1!$A$160</f>
        <v>Equipamentos e instalações</v>
      </c>
      <c r="C1970" t="str">
        <f>Folha1!$L$7</f>
        <v>Total</v>
      </c>
      <c r="F1970">
        <f>IF(Folha1!L175="","",Folha1!L175)</f>
        <v>0</v>
      </c>
    </row>
    <row r="1971" spans="1:7" x14ac:dyDescent="0.2">
      <c r="A1971" t="str">
        <f>Folha1!$A$159</f>
        <v>4. Lazer e negócios</v>
      </c>
      <c r="B1971" t="str">
        <f>Folha1!$A$160</f>
        <v>Equipamentos e instalações</v>
      </c>
      <c r="C1971" t="str">
        <f>Folha1!$M$7</f>
        <v>Observações</v>
      </c>
      <c r="F1971" t="str">
        <f>IF(Folha1!M175="","",Folha1!M175)</f>
        <v/>
      </c>
    </row>
    <row r="1972" spans="1:7" x14ac:dyDescent="0.2">
      <c r="A1972" t="str">
        <f>Folha1!$A$159</f>
        <v>4. Lazer e negócios</v>
      </c>
      <c r="B1972" t="str">
        <f>Folha1!$A$160</f>
        <v>Equipamentos e instalações</v>
      </c>
      <c r="C1972" t="str">
        <f>Folha1!$B$7</f>
        <v>N.º</v>
      </c>
      <c r="F1972">
        <f>IF(Folha1!B176="","",Folha1!B176)</f>
        <v>165</v>
      </c>
    </row>
    <row r="1973" spans="1:7" x14ac:dyDescent="0.2">
      <c r="A1973" t="str">
        <f>Folha1!$A$159</f>
        <v>4. Lazer e negócios</v>
      </c>
      <c r="B1973" t="str">
        <f>Folha1!$A$160</f>
        <v>Equipamentos e instalações</v>
      </c>
      <c r="C1973" t="str">
        <f>Folha1!$C$7</f>
        <v>Requisitos</v>
      </c>
      <c r="F1973" t="str">
        <f>IF(Folha1!C176="","",Folha1!C176)</f>
        <v>Piscina interior</v>
      </c>
    </row>
    <row r="1974" spans="1:7" x14ac:dyDescent="0.2">
      <c r="A1974" t="str">
        <f>Folha1!$A$159</f>
        <v>4. Lazer e negócios</v>
      </c>
      <c r="B1974" t="str">
        <f>Folha1!$A$160</f>
        <v>Equipamentos e instalações</v>
      </c>
      <c r="C1974" t="str">
        <f>Folha1!$D$7</f>
        <v>Pontos</v>
      </c>
      <c r="F1974">
        <f>IF(Folha1!D176="","",Folha1!D176)</f>
        <v>12</v>
      </c>
    </row>
    <row r="1975" spans="1:7" x14ac:dyDescent="0.2">
      <c r="A1975" t="str">
        <f>Folha1!$A$159</f>
        <v>4. Lazer e negócios</v>
      </c>
      <c r="B1975" t="str">
        <f>Folha1!$A$160</f>
        <v>Equipamentos e instalações</v>
      </c>
      <c r="C1975" t="s">
        <v>360</v>
      </c>
      <c r="F1975" t="str">
        <f>IF(Folha1!E176="","",Folha1!E176)</f>
        <v/>
      </c>
    </row>
    <row r="1976" spans="1:7" x14ac:dyDescent="0.2">
      <c r="A1976" t="str">
        <f>Folha1!$A$159</f>
        <v>4. Lazer e negócios</v>
      </c>
      <c r="B1976" t="str">
        <f>Folha1!$A$160</f>
        <v>Equipamentos e instalações</v>
      </c>
      <c r="C1976" t="s">
        <v>361</v>
      </c>
      <c r="F1976" t="str">
        <f>IF(Folha1!F176="","",Folha1!F176)</f>
        <v/>
      </c>
    </row>
    <row r="1977" spans="1:7" x14ac:dyDescent="0.2">
      <c r="A1977" t="str">
        <f>Folha1!$A$159</f>
        <v>4. Lazer e negócios</v>
      </c>
      <c r="B1977" t="str">
        <f>Folha1!$A$160</f>
        <v>Equipamentos e instalações</v>
      </c>
      <c r="C1977" t="s">
        <v>362</v>
      </c>
      <c r="F1977" t="str">
        <f>IF(Folha1!G176="","",Folha1!G176)</f>
        <v/>
      </c>
    </row>
    <row r="1978" spans="1:7" x14ac:dyDescent="0.2">
      <c r="A1978" t="str">
        <f>Folha1!$A$159</f>
        <v>4. Lazer e negócios</v>
      </c>
      <c r="B1978" t="str">
        <f>Folha1!$A$160</f>
        <v>Equipamentos e instalações</v>
      </c>
      <c r="C1978" t="s">
        <v>363</v>
      </c>
      <c r="F1978" t="str">
        <f>IF(Folha1!H176="","",Folha1!H176)</f>
        <v/>
      </c>
    </row>
    <row r="1979" spans="1:7" x14ac:dyDescent="0.2">
      <c r="A1979" t="str">
        <f>Folha1!$A$159</f>
        <v>4. Lazer e negócios</v>
      </c>
      <c r="B1979" t="str">
        <f>Folha1!$A$160</f>
        <v>Equipamentos e instalações</v>
      </c>
      <c r="C1979" t="s">
        <v>364</v>
      </c>
      <c r="F1979" t="str">
        <f>IF(Folha1!I176="","",Folha1!I176)</f>
        <v/>
      </c>
    </row>
    <row r="1980" spans="1:7" x14ac:dyDescent="0.2">
      <c r="A1980" t="str">
        <f>Folha1!$A$159</f>
        <v>4. Lazer e negócios</v>
      </c>
      <c r="B1980" t="str">
        <f>Folha1!$A$160</f>
        <v>Equipamentos e instalações</v>
      </c>
      <c r="C1980" t="s">
        <v>365</v>
      </c>
      <c r="F1980">
        <f>IF(Folha1!J176="ü","1",IF(Folha1!J176="Ø","0",IF(Folha1!J176="Ó","0",Folha1!J176)))</f>
        <v>0</v>
      </c>
      <c r="G1980" t="s">
        <v>345</v>
      </c>
    </row>
    <row r="1981" spans="1:7" x14ac:dyDescent="0.2">
      <c r="A1981" t="str">
        <f>Folha1!$A$159</f>
        <v>4. Lazer e negócios</v>
      </c>
      <c r="B1981" t="str">
        <f>Folha1!$A$160</f>
        <v>Equipamentos e instalações</v>
      </c>
      <c r="C1981" s="161" t="str">
        <f>Folha1!$K$7</f>
        <v>Parcial</v>
      </c>
      <c r="F1981" t="str">
        <f>IF(Folha1!K176="","",Folha1!K176)</f>
        <v>0</v>
      </c>
    </row>
    <row r="1982" spans="1:7" x14ac:dyDescent="0.2">
      <c r="A1982" t="str">
        <f>Folha1!$A$159</f>
        <v>4. Lazer e negócios</v>
      </c>
      <c r="B1982" t="str">
        <f>Folha1!$A$160</f>
        <v>Equipamentos e instalações</v>
      </c>
      <c r="C1982" t="str">
        <f>Folha1!$L$7</f>
        <v>Total</v>
      </c>
      <c r="F1982">
        <f>IF(Folha1!L176="","",Folha1!L176)</f>
        <v>0</v>
      </c>
    </row>
    <row r="1983" spans="1:7" x14ac:dyDescent="0.2">
      <c r="A1983" t="str">
        <f>Folha1!$A$159</f>
        <v>4. Lazer e negócios</v>
      </c>
      <c r="B1983" t="str">
        <f>Folha1!$A$160</f>
        <v>Equipamentos e instalações</v>
      </c>
      <c r="C1983" t="str">
        <f>Folha1!$M$7</f>
        <v>Observações</v>
      </c>
      <c r="F1983" t="str">
        <f>IF(Folha1!M176="","",Folha1!M176)</f>
        <v/>
      </c>
    </row>
    <row r="1984" spans="1:7" x14ac:dyDescent="0.2">
      <c r="A1984" t="str">
        <f>Folha1!$A$159</f>
        <v>4. Lazer e negócios</v>
      </c>
      <c r="B1984" t="str">
        <f>Folha1!$A$160</f>
        <v>Equipamentos e instalações</v>
      </c>
      <c r="C1984" t="str">
        <f>Folha1!$B$7</f>
        <v>N.º</v>
      </c>
      <c r="F1984">
        <f>IF(Folha1!B177="","",Folha1!B177)</f>
        <v>166</v>
      </c>
    </row>
    <row r="1985" spans="1:7" x14ac:dyDescent="0.2">
      <c r="A1985" t="str">
        <f>Folha1!$A$159</f>
        <v>4. Lazer e negócios</v>
      </c>
      <c r="B1985" t="str">
        <f>Folha1!$A$160</f>
        <v>Equipamentos e instalações</v>
      </c>
      <c r="C1985" t="str">
        <f>Folha1!$C$7</f>
        <v>Requisitos</v>
      </c>
      <c r="F1985" t="str">
        <f>IF(Folha1!C177="","",Folha1!C177)</f>
        <v>Piscina exterior aquecida</v>
      </c>
    </row>
    <row r="1986" spans="1:7" x14ac:dyDescent="0.2">
      <c r="A1986" t="str">
        <f>Folha1!$A$159</f>
        <v>4. Lazer e negócios</v>
      </c>
      <c r="B1986" t="str">
        <f>Folha1!$A$160</f>
        <v>Equipamentos e instalações</v>
      </c>
      <c r="C1986" t="str">
        <f>Folha1!$D$7</f>
        <v>Pontos</v>
      </c>
      <c r="F1986">
        <f>IF(Folha1!D177="","",Folha1!D177)</f>
        <v>20</v>
      </c>
    </row>
    <row r="1987" spans="1:7" x14ac:dyDescent="0.2">
      <c r="A1987" t="str">
        <f>Folha1!$A$159</f>
        <v>4. Lazer e negócios</v>
      </c>
      <c r="B1987" t="str">
        <f>Folha1!$A$160</f>
        <v>Equipamentos e instalações</v>
      </c>
      <c r="C1987" t="s">
        <v>360</v>
      </c>
      <c r="F1987" t="str">
        <f>IF(Folha1!E177="","",Folha1!E177)</f>
        <v/>
      </c>
    </row>
    <row r="1988" spans="1:7" x14ac:dyDescent="0.2">
      <c r="A1988" t="str">
        <f>Folha1!$A$159</f>
        <v>4. Lazer e negócios</v>
      </c>
      <c r="B1988" t="str">
        <f>Folha1!$A$160</f>
        <v>Equipamentos e instalações</v>
      </c>
      <c r="C1988" t="s">
        <v>361</v>
      </c>
      <c r="F1988" t="str">
        <f>IF(Folha1!F177="","",Folha1!F177)</f>
        <v/>
      </c>
    </row>
    <row r="1989" spans="1:7" x14ac:dyDescent="0.2">
      <c r="A1989" t="str">
        <f>Folha1!$A$159</f>
        <v>4. Lazer e negócios</v>
      </c>
      <c r="B1989" t="str">
        <f>Folha1!$A$160</f>
        <v>Equipamentos e instalações</v>
      </c>
      <c r="C1989" t="s">
        <v>362</v>
      </c>
      <c r="F1989" t="str">
        <f>IF(Folha1!G177="","",Folha1!G177)</f>
        <v/>
      </c>
    </row>
    <row r="1990" spans="1:7" x14ac:dyDescent="0.2">
      <c r="A1990" t="str">
        <f>Folha1!$A$159</f>
        <v>4. Lazer e negócios</v>
      </c>
      <c r="B1990" t="str">
        <f>Folha1!$A$160</f>
        <v>Equipamentos e instalações</v>
      </c>
      <c r="C1990" t="s">
        <v>363</v>
      </c>
      <c r="F1990" t="str">
        <f>IF(Folha1!H177="","",Folha1!H177)</f>
        <v/>
      </c>
    </row>
    <row r="1991" spans="1:7" x14ac:dyDescent="0.2">
      <c r="A1991" t="str">
        <f>Folha1!$A$159</f>
        <v>4. Lazer e negócios</v>
      </c>
      <c r="B1991" t="str">
        <f>Folha1!$A$160</f>
        <v>Equipamentos e instalações</v>
      </c>
      <c r="C1991" t="s">
        <v>364</v>
      </c>
      <c r="F1991" t="str">
        <f>IF(Folha1!I177="","",Folha1!I177)</f>
        <v/>
      </c>
    </row>
    <row r="1992" spans="1:7" x14ac:dyDescent="0.2">
      <c r="A1992" t="str">
        <f>Folha1!$A$159</f>
        <v>4. Lazer e negócios</v>
      </c>
      <c r="B1992" t="str">
        <f>Folha1!$A$160</f>
        <v>Equipamentos e instalações</v>
      </c>
      <c r="C1992" t="s">
        <v>365</v>
      </c>
      <c r="F1992">
        <f>IF(Folha1!J177="ü","1",IF(Folha1!J177="Ø","0",IF(Folha1!J177="Ó","0",Folha1!J177)))</f>
        <v>0</v>
      </c>
      <c r="G1992" t="s">
        <v>346</v>
      </c>
    </row>
    <row r="1993" spans="1:7" x14ac:dyDescent="0.2">
      <c r="A1993" t="str">
        <f>Folha1!$A$159</f>
        <v>4. Lazer e negócios</v>
      </c>
      <c r="B1993" t="str">
        <f>Folha1!$A$160</f>
        <v>Equipamentos e instalações</v>
      </c>
      <c r="C1993" s="161" t="str">
        <f>Folha1!$K$7</f>
        <v>Parcial</v>
      </c>
      <c r="F1993" t="str">
        <f>IF(Folha1!K177="","",Folha1!K177)</f>
        <v>0</v>
      </c>
    </row>
    <row r="1994" spans="1:7" x14ac:dyDescent="0.2">
      <c r="A1994" t="str">
        <f>Folha1!$A$159</f>
        <v>4. Lazer e negócios</v>
      </c>
      <c r="B1994" t="str">
        <f>Folha1!$A$160</f>
        <v>Equipamentos e instalações</v>
      </c>
      <c r="C1994" t="str">
        <f>Folha1!$L$7</f>
        <v>Total</v>
      </c>
      <c r="F1994">
        <f>IF(Folha1!L177="","",Folha1!L177)</f>
        <v>0</v>
      </c>
    </row>
    <row r="1995" spans="1:7" x14ac:dyDescent="0.2">
      <c r="A1995" t="str">
        <f>Folha1!$A$159</f>
        <v>4. Lazer e negócios</v>
      </c>
      <c r="B1995" t="str">
        <f>Folha1!$A$160</f>
        <v>Equipamentos e instalações</v>
      </c>
      <c r="C1995" t="str">
        <f>Folha1!$M$7</f>
        <v>Observações</v>
      </c>
      <c r="F1995" t="str">
        <f>IF(Folha1!M177="","",Folha1!M177)</f>
        <v/>
      </c>
    </row>
    <row r="1996" spans="1:7" x14ac:dyDescent="0.2">
      <c r="A1996" t="str">
        <f>Folha1!$A$159</f>
        <v>4. Lazer e negócios</v>
      </c>
      <c r="B1996" t="str">
        <f>Folha1!$A$160</f>
        <v>Equipamentos e instalações</v>
      </c>
      <c r="C1996" t="str">
        <f>Folha1!$B$7</f>
        <v>N.º</v>
      </c>
      <c r="F1996">
        <f>IF(Folha1!B178="","",Folha1!B178)</f>
        <v>167</v>
      </c>
    </row>
    <row r="1997" spans="1:7" x14ac:dyDescent="0.2">
      <c r="A1997" t="str">
        <f>Folha1!$A$159</f>
        <v>4. Lazer e negócios</v>
      </c>
      <c r="B1997" t="str">
        <f>Folha1!$A$160</f>
        <v>Equipamentos e instalações</v>
      </c>
      <c r="C1997" t="str">
        <f>Folha1!$C$7</f>
        <v>Requisitos</v>
      </c>
      <c r="F1997" t="str">
        <f>IF(Folha1!C178="","",Folha1!C178)</f>
        <v>Piscina interior aquecida</v>
      </c>
    </row>
    <row r="1998" spans="1:7" x14ac:dyDescent="0.2">
      <c r="A1998" t="str">
        <f>Folha1!$A$159</f>
        <v>4. Lazer e negócios</v>
      </c>
      <c r="B1998" t="str">
        <f>Folha1!$A$160</f>
        <v>Equipamentos e instalações</v>
      </c>
      <c r="C1998" t="str">
        <f>Folha1!$D$7</f>
        <v>Pontos</v>
      </c>
      <c r="F1998">
        <f>IF(Folha1!D178="","",Folha1!D178)</f>
        <v>15</v>
      </c>
    </row>
    <row r="1999" spans="1:7" x14ac:dyDescent="0.2">
      <c r="A1999" t="str">
        <f>Folha1!$A$159</f>
        <v>4. Lazer e negócios</v>
      </c>
      <c r="B1999" t="str">
        <f>Folha1!$A$160</f>
        <v>Equipamentos e instalações</v>
      </c>
      <c r="C1999" t="s">
        <v>360</v>
      </c>
      <c r="F1999" t="str">
        <f>IF(Folha1!E178="","",Folha1!E178)</f>
        <v/>
      </c>
    </row>
    <row r="2000" spans="1:7" x14ac:dyDescent="0.2">
      <c r="A2000" t="str">
        <f>Folha1!$A$159</f>
        <v>4. Lazer e negócios</v>
      </c>
      <c r="B2000" t="str">
        <f>Folha1!$A$160</f>
        <v>Equipamentos e instalações</v>
      </c>
      <c r="C2000" t="s">
        <v>361</v>
      </c>
      <c r="F2000" t="str">
        <f>IF(Folha1!F178="","",Folha1!F178)</f>
        <v/>
      </c>
    </row>
    <row r="2001" spans="1:7" x14ac:dyDescent="0.2">
      <c r="A2001" t="str">
        <f>Folha1!$A$159</f>
        <v>4. Lazer e negócios</v>
      </c>
      <c r="B2001" t="str">
        <f>Folha1!$A$160</f>
        <v>Equipamentos e instalações</v>
      </c>
      <c r="C2001" t="s">
        <v>362</v>
      </c>
      <c r="F2001" t="str">
        <f>IF(Folha1!G178="","",Folha1!G178)</f>
        <v/>
      </c>
    </row>
    <row r="2002" spans="1:7" x14ac:dyDescent="0.2">
      <c r="A2002" t="str">
        <f>Folha1!$A$159</f>
        <v>4. Lazer e negócios</v>
      </c>
      <c r="B2002" t="str">
        <f>Folha1!$A$160</f>
        <v>Equipamentos e instalações</v>
      </c>
      <c r="C2002" t="s">
        <v>363</v>
      </c>
      <c r="F2002" t="str">
        <f>IF(Folha1!H178="","",Folha1!H178)</f>
        <v/>
      </c>
    </row>
    <row r="2003" spans="1:7" x14ac:dyDescent="0.2">
      <c r="A2003" t="str">
        <f>Folha1!$A$159</f>
        <v>4. Lazer e negócios</v>
      </c>
      <c r="B2003" t="str">
        <f>Folha1!$A$160</f>
        <v>Equipamentos e instalações</v>
      </c>
      <c r="C2003" t="s">
        <v>364</v>
      </c>
      <c r="F2003" t="str">
        <f>IF(Folha1!I178="","",Folha1!I178)</f>
        <v/>
      </c>
    </row>
    <row r="2004" spans="1:7" x14ac:dyDescent="0.2">
      <c r="A2004" t="str">
        <f>Folha1!$A$159</f>
        <v>4. Lazer e negócios</v>
      </c>
      <c r="B2004" t="str">
        <f>Folha1!$A$160</f>
        <v>Equipamentos e instalações</v>
      </c>
      <c r="C2004" t="s">
        <v>365</v>
      </c>
      <c r="F2004">
        <f>IF(Folha1!J178="ü","1",IF(Folha1!J178="Ø","0",IF(Folha1!J178="Ó","0",Folha1!J178)))</f>
        <v>0</v>
      </c>
      <c r="G2004" t="s">
        <v>346</v>
      </c>
    </row>
    <row r="2005" spans="1:7" x14ac:dyDescent="0.2">
      <c r="A2005" t="str">
        <f>Folha1!$A$159</f>
        <v>4. Lazer e negócios</v>
      </c>
      <c r="B2005" t="str">
        <f>Folha1!$A$160</f>
        <v>Equipamentos e instalações</v>
      </c>
      <c r="C2005" s="161" t="str">
        <f>Folha1!$K$7</f>
        <v>Parcial</v>
      </c>
      <c r="F2005" t="str">
        <f>IF(Folha1!K178="","",Folha1!K178)</f>
        <v>0</v>
      </c>
    </row>
    <row r="2006" spans="1:7" x14ac:dyDescent="0.2">
      <c r="A2006" t="str">
        <f>Folha1!$A$159</f>
        <v>4. Lazer e negócios</v>
      </c>
      <c r="B2006" t="str">
        <f>Folha1!$A$160</f>
        <v>Equipamentos e instalações</v>
      </c>
      <c r="C2006" t="str">
        <f>Folha1!$L$7</f>
        <v>Total</v>
      </c>
      <c r="F2006">
        <f>IF(Folha1!L178="","",Folha1!L178)</f>
        <v>0</v>
      </c>
    </row>
    <row r="2007" spans="1:7" x14ac:dyDescent="0.2">
      <c r="A2007" t="str">
        <f>Folha1!$A$159</f>
        <v>4. Lazer e negócios</v>
      </c>
      <c r="B2007" t="str">
        <f>Folha1!$A$160</f>
        <v>Equipamentos e instalações</v>
      </c>
      <c r="C2007" t="str">
        <f>Folha1!$M$7</f>
        <v>Observações</v>
      </c>
      <c r="F2007" t="str">
        <f>IF(Folha1!M178="","",Folha1!M178)</f>
        <v/>
      </c>
    </row>
    <row r="2008" spans="1:7" x14ac:dyDescent="0.2">
      <c r="A2008" t="str">
        <f>Folha1!$A$159</f>
        <v>4. Lazer e negócios</v>
      </c>
      <c r="B2008" t="str">
        <f>Folha1!$A$160</f>
        <v>Equipamentos e instalações</v>
      </c>
      <c r="C2008" t="str">
        <f>Folha1!$B$7</f>
        <v>N.º</v>
      </c>
      <c r="F2008">
        <f>IF(Folha1!B179="","",Folha1!B179)</f>
        <v>168</v>
      </c>
    </row>
    <row r="2009" spans="1:7" x14ac:dyDescent="0.2">
      <c r="A2009" t="str">
        <f>Folha1!$A$159</f>
        <v>4. Lazer e negócios</v>
      </c>
      <c r="B2009" t="str">
        <f>Folha1!$A$160</f>
        <v>Equipamentos e instalações</v>
      </c>
      <c r="C2009" t="str">
        <f>Folha1!$C$7</f>
        <v>Requisitos</v>
      </c>
      <c r="F2009" t="str">
        <f>IF(Folha1!C179="","",Folha1!C179)</f>
        <v>Piscina para crianças</v>
      </c>
    </row>
    <row r="2010" spans="1:7" x14ac:dyDescent="0.2">
      <c r="A2010" t="str">
        <f>Folha1!$A$159</f>
        <v>4. Lazer e negócios</v>
      </c>
      <c r="B2010" t="str">
        <f>Folha1!$A$160</f>
        <v>Equipamentos e instalações</v>
      </c>
      <c r="C2010" t="str">
        <f>Folha1!$D$7</f>
        <v>Pontos</v>
      </c>
      <c r="F2010">
        <f>IF(Folha1!D179="","",Folha1!D179)</f>
        <v>5</v>
      </c>
    </row>
    <row r="2011" spans="1:7" x14ac:dyDescent="0.2">
      <c r="A2011" t="str">
        <f>Folha1!$A$159</f>
        <v>4. Lazer e negócios</v>
      </c>
      <c r="B2011" t="str">
        <f>Folha1!$A$160</f>
        <v>Equipamentos e instalações</v>
      </c>
      <c r="C2011" t="s">
        <v>360</v>
      </c>
      <c r="F2011" t="str">
        <f>IF(Folha1!E179="","",Folha1!E179)</f>
        <v/>
      </c>
    </row>
    <row r="2012" spans="1:7" x14ac:dyDescent="0.2">
      <c r="A2012" t="str">
        <f>Folha1!$A$159</f>
        <v>4. Lazer e negócios</v>
      </c>
      <c r="B2012" t="str">
        <f>Folha1!$A$160</f>
        <v>Equipamentos e instalações</v>
      </c>
      <c r="C2012" t="s">
        <v>361</v>
      </c>
      <c r="F2012" t="str">
        <f>IF(Folha1!F179="","",Folha1!F179)</f>
        <v/>
      </c>
    </row>
    <row r="2013" spans="1:7" x14ac:dyDescent="0.2">
      <c r="A2013" t="str">
        <f>Folha1!$A$159</f>
        <v>4. Lazer e negócios</v>
      </c>
      <c r="B2013" t="str">
        <f>Folha1!$A$160</f>
        <v>Equipamentos e instalações</v>
      </c>
      <c r="C2013" t="s">
        <v>362</v>
      </c>
      <c r="F2013" t="str">
        <f>IF(Folha1!G179="","",Folha1!G179)</f>
        <v/>
      </c>
    </row>
    <row r="2014" spans="1:7" x14ac:dyDescent="0.2">
      <c r="A2014" t="str">
        <f>Folha1!$A$159</f>
        <v>4. Lazer e negócios</v>
      </c>
      <c r="B2014" t="str">
        <f>Folha1!$A$160</f>
        <v>Equipamentos e instalações</v>
      </c>
      <c r="C2014" t="s">
        <v>363</v>
      </c>
      <c r="F2014" t="str">
        <f>IF(Folha1!H179="","",Folha1!H179)</f>
        <v/>
      </c>
    </row>
    <row r="2015" spans="1:7" x14ac:dyDescent="0.2">
      <c r="A2015" t="str">
        <f>Folha1!$A$159</f>
        <v>4. Lazer e negócios</v>
      </c>
      <c r="B2015" t="str">
        <f>Folha1!$A$160</f>
        <v>Equipamentos e instalações</v>
      </c>
      <c r="C2015" t="s">
        <v>364</v>
      </c>
      <c r="F2015" t="str">
        <f>IF(Folha1!I179="","",Folha1!I179)</f>
        <v/>
      </c>
    </row>
    <row r="2016" spans="1:7" x14ac:dyDescent="0.2">
      <c r="A2016" t="str">
        <f>Folha1!$A$159</f>
        <v>4. Lazer e negócios</v>
      </c>
      <c r="B2016" t="str">
        <f>Folha1!$A$160</f>
        <v>Equipamentos e instalações</v>
      </c>
      <c r="C2016" t="s">
        <v>365</v>
      </c>
      <c r="F2016">
        <f>IF(Folha1!J179="ü","1",IF(Folha1!J179="Ø","0",IF(Folha1!J179="Ó","0",Folha1!J179)))</f>
        <v>0</v>
      </c>
    </row>
    <row r="2017" spans="1:6" x14ac:dyDescent="0.2">
      <c r="A2017" t="str">
        <f>Folha1!$A$159</f>
        <v>4. Lazer e negócios</v>
      </c>
      <c r="B2017" t="str">
        <f>Folha1!$A$160</f>
        <v>Equipamentos e instalações</v>
      </c>
      <c r="C2017" s="161" t="str">
        <f>Folha1!$K$7</f>
        <v>Parcial</v>
      </c>
      <c r="F2017" t="str">
        <f>IF(Folha1!K179="","",Folha1!K179)</f>
        <v>0</v>
      </c>
    </row>
    <row r="2018" spans="1:6" x14ac:dyDescent="0.2">
      <c r="A2018" t="str">
        <f>Folha1!$A$159</f>
        <v>4. Lazer e negócios</v>
      </c>
      <c r="B2018" t="str">
        <f>Folha1!$A$160</f>
        <v>Equipamentos e instalações</v>
      </c>
      <c r="C2018" t="str">
        <f>Folha1!$L$7</f>
        <v>Total</v>
      </c>
      <c r="F2018">
        <f>IF(Folha1!L179="","",Folha1!L179)</f>
        <v>0</v>
      </c>
    </row>
    <row r="2019" spans="1:6" x14ac:dyDescent="0.2">
      <c r="A2019" t="str">
        <f>Folha1!$A$159</f>
        <v>4. Lazer e negócios</v>
      </c>
      <c r="B2019" t="str">
        <f>Folha1!$A$160</f>
        <v>Equipamentos e instalações</v>
      </c>
      <c r="C2019" t="str">
        <f>Folha1!$M$7</f>
        <v>Observações</v>
      </c>
      <c r="F2019" t="str">
        <f>IF(Folha1!M179="","",Folha1!M179)</f>
        <v/>
      </c>
    </row>
    <row r="2020" spans="1:6" x14ac:dyDescent="0.2">
      <c r="A2020" t="str">
        <f>Folha1!$A$159</f>
        <v>4. Lazer e negócios</v>
      </c>
      <c r="B2020" t="str">
        <f>Folha1!$A$160</f>
        <v>Equipamentos e instalações</v>
      </c>
      <c r="C2020" t="str">
        <f>Folha1!$B$7</f>
        <v>N.º</v>
      </c>
      <c r="F2020">
        <f>IF(Folha1!B180="","",Folha1!B180)</f>
        <v>169</v>
      </c>
    </row>
    <row r="2021" spans="1:6" x14ac:dyDescent="0.2">
      <c r="A2021" t="str">
        <f>Folha1!$A$159</f>
        <v>4. Lazer e negócios</v>
      </c>
      <c r="B2021" t="str">
        <f>Folha1!$A$160</f>
        <v>Equipamentos e instalações</v>
      </c>
      <c r="C2021" t="str">
        <f>Folha1!$C$7</f>
        <v>Requisitos</v>
      </c>
      <c r="F2021" t="str">
        <f>IF(Folha1!C180="","",Folha1!C180)</f>
        <v>Sala de jogos (com, pelo menos, 5 equipamentos ou jogos)</v>
      </c>
    </row>
    <row r="2022" spans="1:6" x14ac:dyDescent="0.2">
      <c r="A2022" t="str">
        <f>Folha1!$A$159</f>
        <v>4. Lazer e negócios</v>
      </c>
      <c r="B2022" t="str">
        <f>Folha1!$A$160</f>
        <v>Equipamentos e instalações</v>
      </c>
      <c r="C2022" t="str">
        <f>Folha1!$D$7</f>
        <v>Pontos</v>
      </c>
      <c r="F2022">
        <f>IF(Folha1!D180="","",Folha1!D180)</f>
        <v>5</v>
      </c>
    </row>
    <row r="2023" spans="1:6" x14ac:dyDescent="0.2">
      <c r="A2023" t="str">
        <f>Folha1!$A$159</f>
        <v>4. Lazer e negócios</v>
      </c>
      <c r="B2023" t="str">
        <f>Folha1!$A$160</f>
        <v>Equipamentos e instalações</v>
      </c>
      <c r="C2023" t="s">
        <v>360</v>
      </c>
      <c r="F2023" t="str">
        <f>IF(Folha1!E180="","",Folha1!E180)</f>
        <v/>
      </c>
    </row>
    <row r="2024" spans="1:6" x14ac:dyDescent="0.2">
      <c r="A2024" t="str">
        <f>Folha1!$A$159</f>
        <v>4. Lazer e negócios</v>
      </c>
      <c r="B2024" t="str">
        <f>Folha1!$A$160</f>
        <v>Equipamentos e instalações</v>
      </c>
      <c r="C2024" t="s">
        <v>361</v>
      </c>
      <c r="F2024" t="str">
        <f>IF(Folha1!F180="","",Folha1!F180)</f>
        <v/>
      </c>
    </row>
    <row r="2025" spans="1:6" x14ac:dyDescent="0.2">
      <c r="A2025" t="str">
        <f>Folha1!$A$159</f>
        <v>4. Lazer e negócios</v>
      </c>
      <c r="B2025" t="str">
        <f>Folha1!$A$160</f>
        <v>Equipamentos e instalações</v>
      </c>
      <c r="C2025" t="s">
        <v>362</v>
      </c>
      <c r="F2025" t="str">
        <f>IF(Folha1!G180="","",Folha1!G180)</f>
        <v/>
      </c>
    </row>
    <row r="2026" spans="1:6" x14ac:dyDescent="0.2">
      <c r="A2026" t="str">
        <f>Folha1!$A$159</f>
        <v>4. Lazer e negócios</v>
      </c>
      <c r="B2026" t="str">
        <f>Folha1!$A$160</f>
        <v>Equipamentos e instalações</v>
      </c>
      <c r="C2026" t="s">
        <v>363</v>
      </c>
      <c r="F2026" t="str">
        <f>IF(Folha1!H180="","",Folha1!H180)</f>
        <v/>
      </c>
    </row>
    <row r="2027" spans="1:6" x14ac:dyDescent="0.2">
      <c r="A2027" t="str">
        <f>Folha1!$A$159</f>
        <v>4. Lazer e negócios</v>
      </c>
      <c r="B2027" t="str">
        <f>Folha1!$A$160</f>
        <v>Equipamentos e instalações</v>
      </c>
      <c r="C2027" t="s">
        <v>364</v>
      </c>
      <c r="F2027" t="str">
        <f>IF(Folha1!I180="","",Folha1!I180)</f>
        <v/>
      </c>
    </row>
    <row r="2028" spans="1:6" x14ac:dyDescent="0.2">
      <c r="A2028" t="str">
        <f>Folha1!$A$159</f>
        <v>4. Lazer e negócios</v>
      </c>
      <c r="B2028" t="str">
        <f>Folha1!$A$160</f>
        <v>Equipamentos e instalações</v>
      </c>
      <c r="C2028" t="s">
        <v>365</v>
      </c>
      <c r="F2028">
        <f>IF(Folha1!J180="ü","1",IF(Folha1!J180="Ø","0",IF(Folha1!J180="Ó","0",Folha1!J180)))</f>
        <v>0</v>
      </c>
    </row>
    <row r="2029" spans="1:6" x14ac:dyDescent="0.2">
      <c r="A2029" t="str">
        <f>Folha1!$A$159</f>
        <v>4. Lazer e negócios</v>
      </c>
      <c r="B2029" t="str">
        <f>Folha1!$A$160</f>
        <v>Equipamentos e instalações</v>
      </c>
      <c r="C2029" s="161" t="str">
        <f>Folha1!$K$7</f>
        <v>Parcial</v>
      </c>
      <c r="F2029" t="str">
        <f>IF(Folha1!K180="","",Folha1!K180)</f>
        <v>0</v>
      </c>
    </row>
    <row r="2030" spans="1:6" x14ac:dyDescent="0.2">
      <c r="A2030" t="str">
        <f>Folha1!$A$159</f>
        <v>4. Lazer e negócios</v>
      </c>
      <c r="B2030" t="str">
        <f>Folha1!$A$160</f>
        <v>Equipamentos e instalações</v>
      </c>
      <c r="C2030" t="str">
        <f>Folha1!$L$7</f>
        <v>Total</v>
      </c>
      <c r="F2030">
        <f>IF(Folha1!L180="","",Folha1!L180)</f>
        <v>0</v>
      </c>
    </row>
    <row r="2031" spans="1:6" x14ac:dyDescent="0.2">
      <c r="A2031" t="str">
        <f>Folha1!$A$159</f>
        <v>4. Lazer e negócios</v>
      </c>
      <c r="B2031" t="str">
        <f>Folha1!$A$160</f>
        <v>Equipamentos e instalações</v>
      </c>
      <c r="C2031" t="str">
        <f>Folha1!$M$7</f>
        <v>Observações</v>
      </c>
      <c r="F2031" t="str">
        <f>IF(Folha1!M180="","",Folha1!M180)</f>
        <v/>
      </c>
    </row>
    <row r="2032" spans="1:6" x14ac:dyDescent="0.2">
      <c r="A2032" t="str">
        <f>Folha1!$A$159</f>
        <v>4. Lazer e negócios</v>
      </c>
      <c r="B2032" t="str">
        <f>Folha1!$A$160</f>
        <v>Equipamentos e instalações</v>
      </c>
      <c r="C2032" t="str">
        <f>Folha1!$B$7</f>
        <v>N.º</v>
      </c>
      <c r="F2032">
        <f>IF(Folha1!B181="","",Folha1!B181)</f>
        <v>170</v>
      </c>
    </row>
    <row r="2033" spans="1:7" x14ac:dyDescent="0.2">
      <c r="A2033" t="str">
        <f>Folha1!$A$159</f>
        <v>4. Lazer e negócios</v>
      </c>
      <c r="B2033" t="str">
        <f>Folha1!$A$160</f>
        <v>Equipamentos e instalações</v>
      </c>
      <c r="C2033" t="str">
        <f>Folha1!$C$7</f>
        <v>Requisitos</v>
      </c>
      <c r="F2033" t="str">
        <f>IF(Folha1!C181="","",Folha1!C181)</f>
        <v>Golfe</v>
      </c>
    </row>
    <row r="2034" spans="1:7" x14ac:dyDescent="0.2">
      <c r="A2034" t="str">
        <f>Folha1!$A$159</f>
        <v>4. Lazer e negócios</v>
      </c>
      <c r="B2034" t="str">
        <f>Folha1!$A$160</f>
        <v>Equipamentos e instalações</v>
      </c>
      <c r="C2034" t="str">
        <f>Folha1!$D$7</f>
        <v>Pontos</v>
      </c>
      <c r="F2034">
        <f>IF(Folha1!D181="","",Folha1!D181)</f>
        <v>15</v>
      </c>
    </row>
    <row r="2035" spans="1:7" x14ac:dyDescent="0.2">
      <c r="A2035" t="str">
        <f>Folha1!$A$159</f>
        <v>4. Lazer e negócios</v>
      </c>
      <c r="B2035" t="str">
        <f>Folha1!$A$160</f>
        <v>Equipamentos e instalações</v>
      </c>
      <c r="C2035" t="s">
        <v>360</v>
      </c>
      <c r="F2035" t="str">
        <f>IF(Folha1!E181="","",Folha1!E181)</f>
        <v/>
      </c>
    </row>
    <row r="2036" spans="1:7" x14ac:dyDescent="0.2">
      <c r="A2036" t="str">
        <f>Folha1!$A$159</f>
        <v>4. Lazer e negócios</v>
      </c>
      <c r="B2036" t="str">
        <f>Folha1!$A$160</f>
        <v>Equipamentos e instalações</v>
      </c>
      <c r="C2036" t="s">
        <v>361</v>
      </c>
      <c r="F2036" t="str">
        <f>IF(Folha1!F181="","",Folha1!F181)</f>
        <v/>
      </c>
    </row>
    <row r="2037" spans="1:7" x14ac:dyDescent="0.2">
      <c r="A2037" t="str">
        <f>Folha1!$A$159</f>
        <v>4. Lazer e negócios</v>
      </c>
      <c r="B2037" t="str">
        <f>Folha1!$A$160</f>
        <v>Equipamentos e instalações</v>
      </c>
      <c r="C2037" t="s">
        <v>362</v>
      </c>
      <c r="F2037" t="str">
        <f>IF(Folha1!G181="","",Folha1!G181)</f>
        <v/>
      </c>
    </row>
    <row r="2038" spans="1:7" x14ac:dyDescent="0.2">
      <c r="A2038" t="str">
        <f>Folha1!$A$159</f>
        <v>4. Lazer e negócios</v>
      </c>
      <c r="B2038" t="str">
        <f>Folha1!$A$160</f>
        <v>Equipamentos e instalações</v>
      </c>
      <c r="C2038" t="s">
        <v>363</v>
      </c>
      <c r="F2038" t="str">
        <f>IF(Folha1!H181="","",Folha1!H181)</f>
        <v/>
      </c>
    </row>
    <row r="2039" spans="1:7" x14ac:dyDescent="0.2">
      <c r="A2039" t="str">
        <f>Folha1!$A$159</f>
        <v>4. Lazer e negócios</v>
      </c>
      <c r="B2039" t="str">
        <f>Folha1!$A$160</f>
        <v>Equipamentos e instalações</v>
      </c>
      <c r="C2039" t="s">
        <v>364</v>
      </c>
      <c r="F2039" t="str">
        <f>IF(Folha1!I181="","",Folha1!I181)</f>
        <v/>
      </c>
    </row>
    <row r="2040" spans="1:7" x14ac:dyDescent="0.2">
      <c r="A2040" t="str">
        <f>Folha1!$A$159</f>
        <v>4. Lazer e negócios</v>
      </c>
      <c r="B2040" t="str">
        <f>Folha1!$A$160</f>
        <v>Equipamentos e instalações</v>
      </c>
      <c r="C2040" t="s">
        <v>365</v>
      </c>
      <c r="F2040">
        <f>IF(Folha1!J181="ü","1",IF(Folha1!J181="Ø","0",IF(Folha1!J181="Ó","0",Folha1!J181)))</f>
        <v>0</v>
      </c>
      <c r="G2040" t="s">
        <v>347</v>
      </c>
    </row>
    <row r="2041" spans="1:7" x14ac:dyDescent="0.2">
      <c r="A2041" t="str">
        <f>Folha1!$A$159</f>
        <v>4. Lazer e negócios</v>
      </c>
      <c r="B2041" t="str">
        <f>Folha1!$A$160</f>
        <v>Equipamentos e instalações</v>
      </c>
      <c r="C2041" s="161" t="str">
        <f>Folha1!$K$7</f>
        <v>Parcial</v>
      </c>
      <c r="F2041" t="str">
        <f>IF(Folha1!K181="","",Folha1!K181)</f>
        <v>0</v>
      </c>
    </row>
    <row r="2042" spans="1:7" x14ac:dyDescent="0.2">
      <c r="A2042" t="str">
        <f>Folha1!$A$159</f>
        <v>4. Lazer e negócios</v>
      </c>
      <c r="B2042" t="str">
        <f>Folha1!$A$160</f>
        <v>Equipamentos e instalações</v>
      </c>
      <c r="C2042" t="str">
        <f>Folha1!$L$7</f>
        <v>Total</v>
      </c>
      <c r="F2042">
        <f>IF(Folha1!L181="","",Folha1!L181)</f>
        <v>0</v>
      </c>
    </row>
    <row r="2043" spans="1:7" x14ac:dyDescent="0.2">
      <c r="A2043" t="str">
        <f>Folha1!$A$159</f>
        <v>4. Lazer e negócios</v>
      </c>
      <c r="B2043" t="str">
        <f>Folha1!$A$160</f>
        <v>Equipamentos e instalações</v>
      </c>
      <c r="C2043" t="str">
        <f>Folha1!$M$7</f>
        <v>Observações</v>
      </c>
      <c r="F2043" t="str">
        <f>IF(Folha1!M181="","",Folha1!M181)</f>
        <v/>
      </c>
    </row>
    <row r="2044" spans="1:7" x14ac:dyDescent="0.2">
      <c r="A2044" t="str">
        <f>Folha1!$A$159</f>
        <v>4. Lazer e negócios</v>
      </c>
      <c r="B2044" t="str">
        <f>Folha1!$A$160</f>
        <v>Equipamentos e instalações</v>
      </c>
      <c r="C2044" t="str">
        <f>Folha1!$B$7</f>
        <v>N.º</v>
      </c>
      <c r="F2044">
        <f>IF(Folha1!B182="","",Folha1!B182)</f>
        <v>171</v>
      </c>
    </row>
    <row r="2045" spans="1:7" x14ac:dyDescent="0.2">
      <c r="A2045" t="str">
        <f>Folha1!$A$159</f>
        <v>4. Lazer e negócios</v>
      </c>
      <c r="B2045" t="str">
        <f>Folha1!$A$160</f>
        <v>Equipamentos e instalações</v>
      </c>
      <c r="C2045" t="str">
        <f>Folha1!$C$7</f>
        <v>Requisitos</v>
      </c>
      <c r="F2045" t="str">
        <f>IF(Folha1!C182="","",Folha1!C182)</f>
        <v>Clube para crianças do próprio empreendimento (crianças até aos 3 anos), pelo menos 6 horas por dia</v>
      </c>
    </row>
    <row r="2046" spans="1:7" x14ac:dyDescent="0.2">
      <c r="A2046" t="str">
        <f>Folha1!$A$159</f>
        <v>4. Lazer e negócios</v>
      </c>
      <c r="B2046" t="str">
        <f>Folha1!$A$160</f>
        <v>Equipamentos e instalações</v>
      </c>
      <c r="C2046" t="str">
        <f>Folha1!$D$7</f>
        <v>Pontos</v>
      </c>
      <c r="F2046">
        <f>IF(Folha1!D182="","",Folha1!D182)</f>
        <v>10</v>
      </c>
    </row>
    <row r="2047" spans="1:7" x14ac:dyDescent="0.2">
      <c r="A2047" t="str">
        <f>Folha1!$A$159</f>
        <v>4. Lazer e negócios</v>
      </c>
      <c r="B2047" t="str">
        <f>Folha1!$A$160</f>
        <v>Equipamentos e instalações</v>
      </c>
      <c r="C2047" t="s">
        <v>360</v>
      </c>
      <c r="F2047" t="str">
        <f>IF(Folha1!E182="","",Folha1!E182)</f>
        <v/>
      </c>
    </row>
    <row r="2048" spans="1:7" x14ac:dyDescent="0.2">
      <c r="A2048" t="str">
        <f>Folha1!$A$159</f>
        <v>4. Lazer e negócios</v>
      </c>
      <c r="B2048" t="str">
        <f>Folha1!$A$160</f>
        <v>Equipamentos e instalações</v>
      </c>
      <c r="C2048" t="s">
        <v>361</v>
      </c>
      <c r="F2048" t="str">
        <f>IF(Folha1!F182="","",Folha1!F182)</f>
        <v/>
      </c>
    </row>
    <row r="2049" spans="1:7" x14ac:dyDescent="0.2">
      <c r="A2049" t="str">
        <f>Folha1!$A$159</f>
        <v>4. Lazer e negócios</v>
      </c>
      <c r="B2049" t="str">
        <f>Folha1!$A$160</f>
        <v>Equipamentos e instalações</v>
      </c>
      <c r="C2049" t="s">
        <v>362</v>
      </c>
      <c r="F2049" t="str">
        <f>IF(Folha1!G182="","",Folha1!G182)</f>
        <v/>
      </c>
    </row>
    <row r="2050" spans="1:7" x14ac:dyDescent="0.2">
      <c r="A2050" t="str">
        <f>Folha1!$A$159</f>
        <v>4. Lazer e negócios</v>
      </c>
      <c r="B2050" t="str">
        <f>Folha1!$A$160</f>
        <v>Equipamentos e instalações</v>
      </c>
      <c r="C2050" t="s">
        <v>363</v>
      </c>
      <c r="F2050" t="str">
        <f>IF(Folha1!H182="","",Folha1!H182)</f>
        <v/>
      </c>
    </row>
    <row r="2051" spans="1:7" x14ac:dyDescent="0.2">
      <c r="A2051" t="str">
        <f>Folha1!$A$159</f>
        <v>4. Lazer e negócios</v>
      </c>
      <c r="B2051" t="str">
        <f>Folha1!$A$160</f>
        <v>Equipamentos e instalações</v>
      </c>
      <c r="C2051" t="s">
        <v>364</v>
      </c>
      <c r="F2051" t="str">
        <f>IF(Folha1!I182="","",Folha1!I182)</f>
        <v/>
      </c>
    </row>
    <row r="2052" spans="1:7" x14ac:dyDescent="0.2">
      <c r="A2052" t="str">
        <f>Folha1!$A$159</f>
        <v>4. Lazer e negócios</v>
      </c>
      <c r="B2052" t="str">
        <f>Folha1!$A$160</f>
        <v>Equipamentos e instalações</v>
      </c>
      <c r="C2052" t="s">
        <v>365</v>
      </c>
      <c r="F2052">
        <f>IF(Folha1!J182="ü","1",IF(Folha1!J182="Ø","0",IF(Folha1!J182="Ó","0",Folha1!J182)))</f>
        <v>0</v>
      </c>
      <c r="G2052" t="s">
        <v>348</v>
      </c>
    </row>
    <row r="2053" spans="1:7" x14ac:dyDescent="0.2">
      <c r="A2053" t="str">
        <f>Folha1!$A$159</f>
        <v>4. Lazer e negócios</v>
      </c>
      <c r="B2053" t="str">
        <f>Folha1!$A$160</f>
        <v>Equipamentos e instalações</v>
      </c>
      <c r="C2053" s="161" t="str">
        <f>Folha1!$K$7</f>
        <v>Parcial</v>
      </c>
      <c r="F2053" t="str">
        <f>IF(Folha1!K182="","",Folha1!K182)</f>
        <v>0</v>
      </c>
    </row>
    <row r="2054" spans="1:7" x14ac:dyDescent="0.2">
      <c r="A2054" t="str">
        <f>Folha1!$A$159</f>
        <v>4. Lazer e negócios</v>
      </c>
      <c r="B2054" t="str">
        <f>Folha1!$A$160</f>
        <v>Equipamentos e instalações</v>
      </c>
      <c r="C2054" t="str">
        <f>Folha1!$L$7</f>
        <v>Total</v>
      </c>
      <c r="F2054">
        <f>IF(Folha1!L182="","",Folha1!L182)</f>
        <v>0</v>
      </c>
    </row>
    <row r="2055" spans="1:7" x14ac:dyDescent="0.2">
      <c r="A2055" t="str">
        <f>Folha1!$A$159</f>
        <v>4. Lazer e negócios</v>
      </c>
      <c r="B2055" t="str">
        <f>Folha1!$A$160</f>
        <v>Equipamentos e instalações</v>
      </c>
      <c r="C2055" t="str">
        <f>Folha1!$M$7</f>
        <v>Observações</v>
      </c>
      <c r="F2055" t="str">
        <f>IF(Folha1!M182="","",Folha1!M182)</f>
        <v/>
      </c>
    </row>
    <row r="2056" spans="1:7" x14ac:dyDescent="0.2">
      <c r="A2056" t="str">
        <f>Folha1!$A$159</f>
        <v>4. Lazer e negócios</v>
      </c>
      <c r="B2056" t="str">
        <f>Folha1!$A$160</f>
        <v>Equipamentos e instalações</v>
      </c>
      <c r="C2056" t="str">
        <f>Folha1!$B$7</f>
        <v>N.º</v>
      </c>
      <c r="F2056">
        <f>IF(Folha1!B183="","",Folha1!B183)</f>
        <v>172</v>
      </c>
    </row>
    <row r="2057" spans="1:7" x14ac:dyDescent="0.2">
      <c r="A2057" t="str">
        <f>Folha1!$A$159</f>
        <v>4. Lazer e negócios</v>
      </c>
      <c r="B2057" t="str">
        <f>Folha1!$A$160</f>
        <v>Equipamentos e instalações</v>
      </c>
      <c r="C2057" t="str">
        <f>Folha1!$C$7</f>
        <v>Requisitos</v>
      </c>
      <c r="F2057" t="str">
        <f>IF(Folha1!C183="","",Folha1!C183)</f>
        <v>Clube para crianças do próprio empreendimento (crianças com mais de 3 anos), pelo menos 6 horas por dia</v>
      </c>
    </row>
    <row r="2058" spans="1:7" x14ac:dyDescent="0.2">
      <c r="A2058" t="str">
        <f>Folha1!$A$159</f>
        <v>4. Lazer e negócios</v>
      </c>
      <c r="B2058" t="str">
        <f>Folha1!$A$160</f>
        <v>Equipamentos e instalações</v>
      </c>
      <c r="C2058" t="str">
        <f>Folha1!$D$7</f>
        <v>Pontos</v>
      </c>
      <c r="F2058">
        <f>IF(Folha1!D183="","",Folha1!D183)</f>
        <v>10</v>
      </c>
    </row>
    <row r="2059" spans="1:7" x14ac:dyDescent="0.2">
      <c r="A2059" t="str">
        <f>Folha1!$A$159</f>
        <v>4. Lazer e negócios</v>
      </c>
      <c r="B2059" t="str">
        <f>Folha1!$A$160</f>
        <v>Equipamentos e instalações</v>
      </c>
      <c r="C2059" t="s">
        <v>360</v>
      </c>
      <c r="F2059" t="str">
        <f>IF(Folha1!E183="","",Folha1!E183)</f>
        <v/>
      </c>
    </row>
    <row r="2060" spans="1:7" x14ac:dyDescent="0.2">
      <c r="A2060" t="str">
        <f>Folha1!$A$159</f>
        <v>4. Lazer e negócios</v>
      </c>
      <c r="B2060" t="str">
        <f>Folha1!$A$160</f>
        <v>Equipamentos e instalações</v>
      </c>
      <c r="C2060" t="s">
        <v>361</v>
      </c>
      <c r="F2060" t="str">
        <f>IF(Folha1!F183="","",Folha1!F183)</f>
        <v/>
      </c>
    </row>
    <row r="2061" spans="1:7" x14ac:dyDescent="0.2">
      <c r="A2061" t="str">
        <f>Folha1!$A$159</f>
        <v>4. Lazer e negócios</v>
      </c>
      <c r="B2061" t="str">
        <f>Folha1!$A$160</f>
        <v>Equipamentos e instalações</v>
      </c>
      <c r="C2061" t="s">
        <v>362</v>
      </c>
      <c r="F2061" t="str">
        <f>IF(Folha1!G183="","",Folha1!G183)</f>
        <v/>
      </c>
    </row>
    <row r="2062" spans="1:7" x14ac:dyDescent="0.2">
      <c r="A2062" t="str">
        <f>Folha1!$A$159</f>
        <v>4. Lazer e negócios</v>
      </c>
      <c r="B2062" t="str">
        <f>Folha1!$A$160</f>
        <v>Equipamentos e instalações</v>
      </c>
      <c r="C2062" t="s">
        <v>363</v>
      </c>
      <c r="F2062" t="str">
        <f>IF(Folha1!H183="","",Folha1!H183)</f>
        <v/>
      </c>
    </row>
    <row r="2063" spans="1:7" x14ac:dyDescent="0.2">
      <c r="A2063" t="str">
        <f>Folha1!$A$159</f>
        <v>4. Lazer e negócios</v>
      </c>
      <c r="B2063" t="str">
        <f>Folha1!$A$160</f>
        <v>Equipamentos e instalações</v>
      </c>
      <c r="C2063" t="s">
        <v>364</v>
      </c>
      <c r="F2063" t="str">
        <f>IF(Folha1!I183="","",Folha1!I183)</f>
        <v/>
      </c>
    </row>
    <row r="2064" spans="1:7" x14ac:dyDescent="0.2">
      <c r="A2064" t="str">
        <f>Folha1!$A$159</f>
        <v>4. Lazer e negócios</v>
      </c>
      <c r="B2064" t="str">
        <f>Folha1!$A$160</f>
        <v>Equipamentos e instalações</v>
      </c>
      <c r="C2064" t="s">
        <v>365</v>
      </c>
      <c r="F2064">
        <f>IF(Folha1!J183="ü","1",IF(Folha1!J183="Ø","0",IF(Folha1!J183="Ó","0",Folha1!J183)))</f>
        <v>0</v>
      </c>
      <c r="G2064" t="s">
        <v>348</v>
      </c>
    </row>
    <row r="2065" spans="1:6" x14ac:dyDescent="0.2">
      <c r="A2065" t="str">
        <f>Folha1!$A$159</f>
        <v>4. Lazer e negócios</v>
      </c>
      <c r="B2065" t="str">
        <f>Folha1!$A$160</f>
        <v>Equipamentos e instalações</v>
      </c>
      <c r="C2065" s="161" t="str">
        <f>Folha1!$K$7</f>
        <v>Parcial</v>
      </c>
      <c r="F2065" t="str">
        <f>IF(Folha1!K183="","",Folha1!K183)</f>
        <v>0</v>
      </c>
    </row>
    <row r="2066" spans="1:6" x14ac:dyDescent="0.2">
      <c r="A2066" t="str">
        <f>Folha1!$A$159</f>
        <v>4. Lazer e negócios</v>
      </c>
      <c r="B2066" t="str">
        <f>Folha1!$A$160</f>
        <v>Equipamentos e instalações</v>
      </c>
      <c r="C2066" t="str">
        <f>Folha1!$L$7</f>
        <v>Total</v>
      </c>
      <c r="F2066">
        <f>IF(Folha1!L183="","",Folha1!L183)</f>
        <v>0</v>
      </c>
    </row>
    <row r="2067" spans="1:6" x14ac:dyDescent="0.2">
      <c r="A2067" t="str">
        <f>Folha1!$A$159</f>
        <v>4. Lazer e negócios</v>
      </c>
      <c r="B2067" t="str">
        <f>Folha1!$A$160</f>
        <v>Equipamentos e instalações</v>
      </c>
      <c r="C2067" t="str">
        <f>Folha1!$M$7</f>
        <v>Observações</v>
      </c>
      <c r="F2067" t="str">
        <f>IF(Folha1!M183="","",Folha1!M183)</f>
        <v/>
      </c>
    </row>
    <row r="2068" spans="1:6" x14ac:dyDescent="0.2">
      <c r="A2068" t="str">
        <f>Folha1!$A$159</f>
        <v>4. Lazer e negócios</v>
      </c>
      <c r="B2068" t="str">
        <f>Folha1!$A$160</f>
        <v>Equipamentos e instalações</v>
      </c>
      <c r="C2068" t="str">
        <f>Folha1!$B$7</f>
        <v>N.º</v>
      </c>
      <c r="F2068">
        <f>IF(Folha1!B184="","",Folha1!B184)</f>
        <v>173</v>
      </c>
    </row>
    <row r="2069" spans="1:6" x14ac:dyDescent="0.2">
      <c r="A2069" t="str">
        <f>Folha1!$A$159</f>
        <v>4. Lazer e negócios</v>
      </c>
      <c r="B2069" t="str">
        <f>Folha1!$A$160</f>
        <v>Equipamentos e instalações</v>
      </c>
      <c r="C2069" t="str">
        <f>Folha1!$C$7</f>
        <v>Requisitos</v>
      </c>
      <c r="F2069" t="str">
        <f>IF(Folha1!C184="","",Folha1!C184)</f>
        <v>Programas regulares de atividades de animação indoor</v>
      </c>
    </row>
    <row r="2070" spans="1:6" x14ac:dyDescent="0.2">
      <c r="A2070" t="str">
        <f>Folha1!$A$159</f>
        <v>4. Lazer e negócios</v>
      </c>
      <c r="B2070" t="str">
        <f>Folha1!$A$160</f>
        <v>Equipamentos e instalações</v>
      </c>
      <c r="C2070" t="str">
        <f>Folha1!$D$7</f>
        <v>Pontos</v>
      </c>
      <c r="F2070" t="str">
        <f>IF(Folha1!D184="","",Folha1!D184)</f>
        <v>1 pt, mais 2 pts se diários</v>
      </c>
    </row>
    <row r="2071" spans="1:6" x14ac:dyDescent="0.2">
      <c r="A2071" t="str">
        <f>Folha1!$A$159</f>
        <v>4. Lazer e negócios</v>
      </c>
      <c r="B2071" t="str">
        <f>Folha1!$A$160</f>
        <v>Equipamentos e instalações</v>
      </c>
      <c r="C2071" t="s">
        <v>360</v>
      </c>
      <c r="F2071" t="str">
        <f>IF(Folha1!E184="","",Folha1!E184)</f>
        <v/>
      </c>
    </row>
    <row r="2072" spans="1:6" x14ac:dyDescent="0.2">
      <c r="A2072" t="str">
        <f>Folha1!$A$159</f>
        <v>4. Lazer e negócios</v>
      </c>
      <c r="B2072" t="str">
        <f>Folha1!$A$160</f>
        <v>Equipamentos e instalações</v>
      </c>
      <c r="C2072" t="s">
        <v>361</v>
      </c>
      <c r="F2072" t="str">
        <f>IF(Folha1!F184="","",Folha1!F184)</f>
        <v/>
      </c>
    </row>
    <row r="2073" spans="1:6" x14ac:dyDescent="0.2">
      <c r="A2073" t="str">
        <f>Folha1!$A$159</f>
        <v>4. Lazer e negócios</v>
      </c>
      <c r="B2073" t="str">
        <f>Folha1!$A$160</f>
        <v>Equipamentos e instalações</v>
      </c>
      <c r="C2073" t="s">
        <v>362</v>
      </c>
      <c r="F2073" t="str">
        <f>IF(Folha1!G184="","",Folha1!G184)</f>
        <v/>
      </c>
    </row>
    <row r="2074" spans="1:6" x14ac:dyDescent="0.2">
      <c r="A2074" t="str">
        <f>Folha1!$A$159</f>
        <v>4. Lazer e negócios</v>
      </c>
      <c r="B2074" t="str">
        <f>Folha1!$A$160</f>
        <v>Equipamentos e instalações</v>
      </c>
      <c r="C2074" t="s">
        <v>363</v>
      </c>
      <c r="F2074" t="str">
        <f>IF(Folha1!H184="","",Folha1!H184)</f>
        <v/>
      </c>
    </row>
    <row r="2075" spans="1:6" x14ac:dyDescent="0.2">
      <c r="A2075" t="str">
        <f>Folha1!$A$159</f>
        <v>4. Lazer e negócios</v>
      </c>
      <c r="B2075" t="str">
        <f>Folha1!$A$160</f>
        <v>Equipamentos e instalações</v>
      </c>
      <c r="C2075" t="s">
        <v>364</v>
      </c>
      <c r="F2075" t="str">
        <f>IF(Folha1!I184="","",Folha1!I184)</f>
        <v/>
      </c>
    </row>
    <row r="2076" spans="1:6" x14ac:dyDescent="0.2">
      <c r="A2076" t="str">
        <f>Folha1!$A$159</f>
        <v>4. Lazer e negócios</v>
      </c>
      <c r="B2076" t="str">
        <f>Folha1!$A$160</f>
        <v>Equipamentos e instalações</v>
      </c>
      <c r="C2076" t="s">
        <v>365</v>
      </c>
      <c r="F2076">
        <f>IF(Folha1!J184="ü","1",IF(Folha1!J184="Ø","0",IF(Folha1!J184="Ó","0",Folha1!J184)))</f>
        <v>0</v>
      </c>
    </row>
    <row r="2077" spans="1:6" x14ac:dyDescent="0.2">
      <c r="A2077" t="str">
        <f>Folha1!$A$159</f>
        <v>4. Lazer e negócios</v>
      </c>
      <c r="B2077" t="str">
        <f>Folha1!$A$160</f>
        <v>Equipamentos e instalações</v>
      </c>
      <c r="C2077" s="161" t="str">
        <f>Folha1!$K$7</f>
        <v>Parcial</v>
      </c>
      <c r="F2077">
        <f>IF(Folha1!K184="","",Folha1!K184)</f>
        <v>0</v>
      </c>
    </row>
    <row r="2078" spans="1:6" x14ac:dyDescent="0.2">
      <c r="A2078" t="str">
        <f>Folha1!$A$159</f>
        <v>4. Lazer e negócios</v>
      </c>
      <c r="B2078" t="str">
        <f>Folha1!$A$160</f>
        <v>Equipamentos e instalações</v>
      </c>
      <c r="C2078" t="str">
        <f>Folha1!$L$7</f>
        <v>Total</v>
      </c>
      <c r="F2078">
        <f>IF(Folha1!L184="","",Folha1!L184)</f>
        <v>0</v>
      </c>
    </row>
    <row r="2079" spans="1:6" x14ac:dyDescent="0.2">
      <c r="A2079" t="str">
        <f>Folha1!$A$159</f>
        <v>4. Lazer e negócios</v>
      </c>
      <c r="B2079" t="str">
        <f>Folha1!$A$160</f>
        <v>Equipamentos e instalações</v>
      </c>
      <c r="C2079" t="str">
        <f>Folha1!$M$7</f>
        <v>Observações</v>
      </c>
      <c r="F2079" t="str">
        <f>IF(Folha1!M184="","",Folha1!M184)</f>
        <v/>
      </c>
    </row>
    <row r="2080" spans="1:6" x14ac:dyDescent="0.2">
      <c r="A2080" t="str">
        <f>Folha1!$A$159</f>
        <v>4. Lazer e negócios</v>
      </c>
      <c r="B2080" t="str">
        <f>Folha1!$A$160</f>
        <v>Equipamentos e instalações</v>
      </c>
      <c r="C2080" t="str">
        <f>Folha1!$B$7</f>
        <v>N.º</v>
      </c>
      <c r="F2080">
        <f>IF(Folha1!B185="","",Folha1!B185)</f>
        <v>174</v>
      </c>
    </row>
    <row r="2081" spans="1:6" x14ac:dyDescent="0.2">
      <c r="A2081" t="str">
        <f>Folha1!$A$159</f>
        <v>4. Lazer e negócios</v>
      </c>
      <c r="B2081" t="str">
        <f>Folha1!$A$160</f>
        <v>Equipamentos e instalações</v>
      </c>
      <c r="C2081" t="str">
        <f>Folha1!$C$7</f>
        <v>Requisitos</v>
      </c>
      <c r="F2081" t="str">
        <f>IF(Folha1!C185="","",Folha1!C185)</f>
        <v>Programas regulares de atividades de animação outdoor</v>
      </c>
    </row>
    <row r="2082" spans="1:6" x14ac:dyDescent="0.2">
      <c r="A2082" t="str">
        <f>Folha1!$A$159</f>
        <v>4. Lazer e negócios</v>
      </c>
      <c r="B2082" t="str">
        <f>Folha1!$A$160</f>
        <v>Equipamentos e instalações</v>
      </c>
      <c r="C2082" t="str">
        <f>Folha1!$D$7</f>
        <v>Pontos</v>
      </c>
      <c r="F2082" t="str">
        <f>IF(Folha1!D185="","",Folha1!D185)</f>
        <v>2 pts, mais 1 pt se turismo de natureza (14) e 2 pts se diários</v>
      </c>
    </row>
    <row r="2083" spans="1:6" x14ac:dyDescent="0.2">
      <c r="A2083" t="str">
        <f>Folha1!$A$159</f>
        <v>4. Lazer e negócios</v>
      </c>
      <c r="B2083" t="str">
        <f>Folha1!$A$160</f>
        <v>Equipamentos e instalações</v>
      </c>
      <c r="C2083" t="s">
        <v>360</v>
      </c>
      <c r="F2083" t="str">
        <f>IF(Folha1!E185="","",Folha1!E185)</f>
        <v/>
      </c>
    </row>
    <row r="2084" spans="1:6" x14ac:dyDescent="0.2">
      <c r="A2084" t="str">
        <f>Folha1!$A$159</f>
        <v>4. Lazer e negócios</v>
      </c>
      <c r="B2084" t="str">
        <f>Folha1!$A$160</f>
        <v>Equipamentos e instalações</v>
      </c>
      <c r="C2084" t="s">
        <v>361</v>
      </c>
      <c r="F2084" t="str">
        <f>IF(Folha1!F185="","",Folha1!F185)</f>
        <v/>
      </c>
    </row>
    <row r="2085" spans="1:6" x14ac:dyDescent="0.2">
      <c r="A2085" t="str">
        <f>Folha1!$A$159</f>
        <v>4. Lazer e negócios</v>
      </c>
      <c r="B2085" t="str">
        <f>Folha1!$A$160</f>
        <v>Equipamentos e instalações</v>
      </c>
      <c r="C2085" t="s">
        <v>362</v>
      </c>
      <c r="F2085" t="str">
        <f>IF(Folha1!G185="","",Folha1!G185)</f>
        <v/>
      </c>
    </row>
    <row r="2086" spans="1:6" x14ac:dyDescent="0.2">
      <c r="A2086" t="str">
        <f>Folha1!$A$159</f>
        <v>4. Lazer e negócios</v>
      </c>
      <c r="B2086" t="str">
        <f>Folha1!$A$160</f>
        <v>Equipamentos e instalações</v>
      </c>
      <c r="C2086" t="s">
        <v>363</v>
      </c>
      <c r="F2086" t="str">
        <f>IF(Folha1!H185="","",Folha1!H185)</f>
        <v/>
      </c>
    </row>
    <row r="2087" spans="1:6" x14ac:dyDescent="0.2">
      <c r="A2087" t="str">
        <f>Folha1!$A$159</f>
        <v>4. Lazer e negócios</v>
      </c>
      <c r="B2087" t="str">
        <f>Folha1!$A$160</f>
        <v>Equipamentos e instalações</v>
      </c>
      <c r="C2087" t="s">
        <v>364</v>
      </c>
      <c r="F2087" t="str">
        <f>IF(Folha1!I185="","",Folha1!I185)</f>
        <v/>
      </c>
    </row>
    <row r="2088" spans="1:6" x14ac:dyDescent="0.2">
      <c r="A2088" t="str">
        <f>Folha1!$A$159</f>
        <v>4. Lazer e negócios</v>
      </c>
      <c r="B2088" t="str">
        <f>Folha1!$A$160</f>
        <v>Equipamentos e instalações</v>
      </c>
      <c r="C2088" t="s">
        <v>365</v>
      </c>
      <c r="F2088">
        <f>IF(Folha1!J185="ü","1",IF(Folha1!J185="Ø","0",IF(Folha1!J185="Ó","0",Folha1!J185)))</f>
        <v>0</v>
      </c>
    </row>
    <row r="2089" spans="1:6" x14ac:dyDescent="0.2">
      <c r="A2089" t="str">
        <f>Folha1!$A$159</f>
        <v>4. Lazer e negócios</v>
      </c>
      <c r="B2089" t="str">
        <f>Folha1!$A$160</f>
        <v>Equipamentos e instalações</v>
      </c>
      <c r="C2089" s="161" t="str">
        <f>Folha1!$K$7</f>
        <v>Parcial</v>
      </c>
      <c r="F2089">
        <f>IF(Folha1!K185="","",Folha1!K185)</f>
        <v>0</v>
      </c>
    </row>
    <row r="2090" spans="1:6" x14ac:dyDescent="0.2">
      <c r="A2090" t="str">
        <f>Folha1!$A$159</f>
        <v>4. Lazer e negócios</v>
      </c>
      <c r="B2090" t="str">
        <f>Folha1!$A$160</f>
        <v>Equipamentos e instalações</v>
      </c>
      <c r="C2090" t="str">
        <f>Folha1!$L$7</f>
        <v>Total</v>
      </c>
      <c r="F2090">
        <f>IF(Folha1!L185="","",Folha1!L185)</f>
        <v>0</v>
      </c>
    </row>
    <row r="2091" spans="1:6" x14ac:dyDescent="0.2">
      <c r="A2091" t="str">
        <f>Folha1!$A$159</f>
        <v>4. Lazer e negócios</v>
      </c>
      <c r="B2091" t="str">
        <f>Folha1!$A$160</f>
        <v>Equipamentos e instalações</v>
      </c>
      <c r="C2091" t="str">
        <f>Folha1!$M$7</f>
        <v>Observações</v>
      </c>
      <c r="F2091" t="str">
        <f>IF(Folha1!M185="","",Folha1!M185)</f>
        <v/>
      </c>
    </row>
    <row r="2092" spans="1:6" x14ac:dyDescent="0.2">
      <c r="A2092" t="str">
        <f>Folha1!$A$186</f>
        <v>5. Qualidade e sustentabilidade</v>
      </c>
      <c r="B2092">
        <f>Folha1!$A$187</f>
        <v>0</v>
      </c>
      <c r="C2092" t="str">
        <f>Folha1!$B$7</f>
        <v>N.º</v>
      </c>
      <c r="F2092">
        <f>IF(Folha1!B187="","",Folha1!B187)</f>
        <v>175</v>
      </c>
    </row>
    <row r="2093" spans="1:6" x14ac:dyDescent="0.2">
      <c r="A2093" t="str">
        <f>Folha1!$A$186</f>
        <v>5. Qualidade e sustentabilidade</v>
      </c>
      <c r="B2093">
        <f>Folha1!$A$187</f>
        <v>0</v>
      </c>
      <c r="C2093" t="str">
        <f>Folha1!$C$7</f>
        <v>Requisitos</v>
      </c>
      <c r="F2093" t="str">
        <f>IF(Folha1!C187="","",Folha1!C187)</f>
        <v>Certificação da qualidade dos serviços por norma nacional ou europeia, quando não obrigatória por lei</v>
      </c>
    </row>
    <row r="2094" spans="1:6" x14ac:dyDescent="0.2">
      <c r="A2094" t="str">
        <f>Folha1!$A$186</f>
        <v>5. Qualidade e sustentabilidade</v>
      </c>
      <c r="B2094">
        <f>Folha1!$A$187</f>
        <v>0</v>
      </c>
      <c r="C2094" t="str">
        <f>Folha1!$D$7</f>
        <v>Pontos</v>
      </c>
      <c r="F2094">
        <f>IF(Folha1!D187="","",Folha1!D187)</f>
        <v>15</v>
      </c>
    </row>
    <row r="2095" spans="1:6" x14ac:dyDescent="0.2">
      <c r="A2095" t="str">
        <f>Folha1!$A$186</f>
        <v>5. Qualidade e sustentabilidade</v>
      </c>
      <c r="B2095">
        <f>Folha1!$A$187</f>
        <v>0</v>
      </c>
      <c r="C2095" t="s">
        <v>360</v>
      </c>
      <c r="F2095" t="str">
        <f>IF(Folha1!E187="","",Folha1!E187)</f>
        <v/>
      </c>
    </row>
    <row r="2096" spans="1:6" x14ac:dyDescent="0.2">
      <c r="A2096" t="str">
        <f>Folha1!$A$186</f>
        <v>5. Qualidade e sustentabilidade</v>
      </c>
      <c r="B2096">
        <f>Folha1!$A$187</f>
        <v>0</v>
      </c>
      <c r="C2096" t="s">
        <v>361</v>
      </c>
      <c r="F2096" t="str">
        <f>IF(Folha1!F187="","",Folha1!F187)</f>
        <v/>
      </c>
    </row>
    <row r="2097" spans="1:7" x14ac:dyDescent="0.2">
      <c r="A2097" t="str">
        <f>Folha1!$A$186</f>
        <v>5. Qualidade e sustentabilidade</v>
      </c>
      <c r="B2097">
        <f>Folha1!$A$187</f>
        <v>0</v>
      </c>
      <c r="C2097" t="s">
        <v>362</v>
      </c>
      <c r="F2097" t="str">
        <f>IF(Folha1!G187="","",Folha1!G187)</f>
        <v/>
      </c>
    </row>
    <row r="2098" spans="1:7" x14ac:dyDescent="0.2">
      <c r="A2098" t="str">
        <f>Folha1!$A$186</f>
        <v>5. Qualidade e sustentabilidade</v>
      </c>
      <c r="B2098">
        <f>Folha1!$A$187</f>
        <v>0</v>
      </c>
      <c r="C2098" t="s">
        <v>363</v>
      </c>
      <c r="F2098" t="str">
        <f>IF(Folha1!H187="","",Folha1!H187)</f>
        <v/>
      </c>
    </row>
    <row r="2099" spans="1:7" x14ac:dyDescent="0.2">
      <c r="A2099" t="str">
        <f>Folha1!$A$186</f>
        <v>5. Qualidade e sustentabilidade</v>
      </c>
      <c r="B2099">
        <f>Folha1!$A$187</f>
        <v>0</v>
      </c>
      <c r="C2099" t="s">
        <v>364</v>
      </c>
      <c r="F2099" t="str">
        <f>IF(Folha1!I187="","",Folha1!I187)</f>
        <v/>
      </c>
    </row>
    <row r="2100" spans="1:7" x14ac:dyDescent="0.2">
      <c r="A2100" t="str">
        <f>Folha1!$A$186</f>
        <v>5. Qualidade e sustentabilidade</v>
      </c>
      <c r="B2100">
        <f>Folha1!$A$187</f>
        <v>0</v>
      </c>
      <c r="C2100" t="s">
        <v>365</v>
      </c>
      <c r="F2100">
        <f>IF(Folha1!J187="ü","1",IF(Folha1!J187="Ø","0",IF(Folha1!J187="Ó","0",Folha1!J187)))</f>
        <v>0</v>
      </c>
      <c r="G2100" t="s">
        <v>349</v>
      </c>
    </row>
    <row r="2101" spans="1:7" x14ac:dyDescent="0.2">
      <c r="A2101" t="str">
        <f>Folha1!$A$186</f>
        <v>5. Qualidade e sustentabilidade</v>
      </c>
      <c r="B2101">
        <f>Folha1!$A$187</f>
        <v>0</v>
      </c>
      <c r="C2101" s="161" t="str">
        <f>Folha1!$K$7</f>
        <v>Parcial</v>
      </c>
      <c r="F2101" t="str">
        <f>IF(Folha1!K187="","",Folha1!K187)</f>
        <v>0</v>
      </c>
    </row>
    <row r="2102" spans="1:7" x14ac:dyDescent="0.2">
      <c r="A2102" t="str">
        <f>Folha1!$A$186</f>
        <v>5. Qualidade e sustentabilidade</v>
      </c>
      <c r="B2102">
        <f>Folha1!$A$187</f>
        <v>0</v>
      </c>
      <c r="C2102" t="str">
        <f>Folha1!$L$7</f>
        <v>Total</v>
      </c>
      <c r="F2102">
        <f>IF(Folha1!L187="","",Folha1!L187)</f>
        <v>0</v>
      </c>
    </row>
    <row r="2103" spans="1:7" x14ac:dyDescent="0.2">
      <c r="A2103" t="str">
        <f>Folha1!$A$186</f>
        <v>5. Qualidade e sustentabilidade</v>
      </c>
      <c r="B2103">
        <f>Folha1!$A$187</f>
        <v>0</v>
      </c>
      <c r="C2103" t="str">
        <f>Folha1!$M$7</f>
        <v>Observações</v>
      </c>
      <c r="F2103" t="str">
        <f>IF(Folha1!M187="","",Folha1!M187)</f>
        <v/>
      </c>
    </row>
    <row r="2104" spans="1:7" x14ac:dyDescent="0.2">
      <c r="A2104" t="str">
        <f>Folha1!$A$186</f>
        <v>5. Qualidade e sustentabilidade</v>
      </c>
      <c r="B2104">
        <f>Folha1!$A$187</f>
        <v>0</v>
      </c>
      <c r="C2104" t="str">
        <f>Folha1!$B$7</f>
        <v>N.º</v>
      </c>
      <c r="F2104">
        <f>IF(Folha1!B188="","",Folha1!B188)</f>
        <v>176</v>
      </c>
    </row>
    <row r="2105" spans="1:7" x14ac:dyDescent="0.2">
      <c r="A2105" t="str">
        <f>Folha1!$A$186</f>
        <v>5. Qualidade e sustentabilidade</v>
      </c>
      <c r="B2105">
        <f>Folha1!$A$187</f>
        <v>0</v>
      </c>
      <c r="C2105" t="str">
        <f>Folha1!$C$7</f>
        <v>Requisitos</v>
      </c>
      <c r="F2105" t="str">
        <f>IF(Folha1!C188="","",Folha1!C188)</f>
        <v>Restaurante com prémio nacional ou internacional</v>
      </c>
    </row>
    <row r="2106" spans="1:7" x14ac:dyDescent="0.2">
      <c r="A2106" t="str">
        <f>Folha1!$A$186</f>
        <v>5. Qualidade e sustentabilidade</v>
      </c>
      <c r="B2106">
        <f>Folha1!$A$187</f>
        <v>0</v>
      </c>
      <c r="C2106" t="str">
        <f>Folha1!$D$7</f>
        <v>Pontos</v>
      </c>
      <c r="F2106" t="str">
        <f>IF(Folha1!D188="","",Folha1!D188)</f>
        <v>5 pts, se nacional, 10 pts se internacional</v>
      </c>
    </row>
    <row r="2107" spans="1:7" x14ac:dyDescent="0.2">
      <c r="A2107" t="str">
        <f>Folha1!$A$186</f>
        <v>5. Qualidade e sustentabilidade</v>
      </c>
      <c r="B2107">
        <f>Folha1!$A$187</f>
        <v>0</v>
      </c>
      <c r="C2107" t="s">
        <v>360</v>
      </c>
      <c r="F2107" t="str">
        <f>IF(Folha1!E188="","",Folha1!E188)</f>
        <v/>
      </c>
    </row>
    <row r="2108" spans="1:7" x14ac:dyDescent="0.2">
      <c r="A2108" t="str">
        <f>Folha1!$A$186</f>
        <v>5. Qualidade e sustentabilidade</v>
      </c>
      <c r="B2108">
        <f>Folha1!$A$187</f>
        <v>0</v>
      </c>
      <c r="C2108" t="s">
        <v>361</v>
      </c>
      <c r="F2108" t="str">
        <f>IF(Folha1!F188="","",Folha1!F188)</f>
        <v/>
      </c>
    </row>
    <row r="2109" spans="1:7" x14ac:dyDescent="0.2">
      <c r="A2109" t="str">
        <f>Folha1!$A$186</f>
        <v>5. Qualidade e sustentabilidade</v>
      </c>
      <c r="B2109">
        <f>Folha1!$A$187</f>
        <v>0</v>
      </c>
      <c r="C2109" t="s">
        <v>362</v>
      </c>
      <c r="F2109" t="str">
        <f>IF(Folha1!G188="","",Folha1!G188)</f>
        <v/>
      </c>
    </row>
    <row r="2110" spans="1:7" x14ac:dyDescent="0.2">
      <c r="A2110" t="str">
        <f>Folha1!$A$186</f>
        <v>5. Qualidade e sustentabilidade</v>
      </c>
      <c r="B2110">
        <f>Folha1!$A$187</f>
        <v>0</v>
      </c>
      <c r="C2110" t="s">
        <v>363</v>
      </c>
      <c r="F2110" t="str">
        <f>IF(Folha1!H188="","",Folha1!H188)</f>
        <v/>
      </c>
    </row>
    <row r="2111" spans="1:7" x14ac:dyDescent="0.2">
      <c r="A2111" t="str">
        <f>Folha1!$A$186</f>
        <v>5. Qualidade e sustentabilidade</v>
      </c>
      <c r="B2111">
        <f>Folha1!$A$187</f>
        <v>0</v>
      </c>
      <c r="C2111" t="s">
        <v>364</v>
      </c>
      <c r="F2111" t="str">
        <f>IF(Folha1!I188="","",Folha1!I188)</f>
        <v/>
      </c>
    </row>
    <row r="2112" spans="1:7" x14ac:dyDescent="0.2">
      <c r="A2112" t="str">
        <f>Folha1!$A$186</f>
        <v>5. Qualidade e sustentabilidade</v>
      </c>
      <c r="B2112">
        <f>Folha1!$A$187</f>
        <v>0</v>
      </c>
      <c r="C2112" t="s">
        <v>365</v>
      </c>
      <c r="F2112">
        <f>IF(Folha1!J188="ü","1",IF(Folha1!J188="Ø","0",IF(Folha1!J188="Ó","0",Folha1!J188)))</f>
        <v>0</v>
      </c>
    </row>
    <row r="2113" spans="1:6" x14ac:dyDescent="0.2">
      <c r="A2113" t="str">
        <f>Folha1!$A$186</f>
        <v>5. Qualidade e sustentabilidade</v>
      </c>
      <c r="B2113">
        <f>Folha1!$A$187</f>
        <v>0</v>
      </c>
      <c r="C2113" s="161" t="str">
        <f>Folha1!$K$7</f>
        <v>Parcial</v>
      </c>
      <c r="F2113">
        <f>IF(Folha1!K188="","",Folha1!K188)</f>
        <v>0</v>
      </c>
    </row>
    <row r="2114" spans="1:6" x14ac:dyDescent="0.2">
      <c r="A2114" t="str">
        <f>Folha1!$A$186</f>
        <v>5. Qualidade e sustentabilidade</v>
      </c>
      <c r="B2114">
        <f>Folha1!$A$187</f>
        <v>0</v>
      </c>
      <c r="C2114" t="str">
        <f>Folha1!$L$7</f>
        <v>Total</v>
      </c>
      <c r="F2114">
        <f>IF(Folha1!L188="","",Folha1!L188)</f>
        <v>0</v>
      </c>
    </row>
    <row r="2115" spans="1:6" x14ac:dyDescent="0.2">
      <c r="A2115" t="str">
        <f>Folha1!$A$186</f>
        <v>5. Qualidade e sustentabilidade</v>
      </c>
      <c r="B2115">
        <f>Folha1!$A$187</f>
        <v>0</v>
      </c>
      <c r="C2115" t="str">
        <f>Folha1!$M$7</f>
        <v>Observações</v>
      </c>
      <c r="F2115" t="str">
        <f>IF(Folha1!M188="","",Folha1!M188)</f>
        <v/>
      </c>
    </row>
    <row r="2116" spans="1:6" x14ac:dyDescent="0.2">
      <c r="A2116" t="str">
        <f>Folha1!$A$186</f>
        <v>5. Qualidade e sustentabilidade</v>
      </c>
      <c r="B2116">
        <f>Folha1!$A$187</f>
        <v>0</v>
      </c>
      <c r="C2116" t="str">
        <f>Folha1!$B$7</f>
        <v>N.º</v>
      </c>
      <c r="F2116">
        <f>IF(Folha1!B189="","",Folha1!B189)</f>
        <v>177</v>
      </c>
    </row>
    <row r="2117" spans="1:6" x14ac:dyDescent="0.2">
      <c r="A2117" t="str">
        <f>Folha1!$A$186</f>
        <v>5. Qualidade e sustentabilidade</v>
      </c>
      <c r="B2117">
        <f>Folha1!$A$187</f>
        <v>0</v>
      </c>
      <c r="C2117" t="str">
        <f>Folha1!$C$7</f>
        <v>Requisitos</v>
      </c>
      <c r="F2117" t="str">
        <f>IF(Folha1!C189="","",Folha1!C189)</f>
        <v>Processo formal de resposta interna a reclamações</v>
      </c>
    </row>
    <row r="2118" spans="1:6" x14ac:dyDescent="0.2">
      <c r="A2118" t="str">
        <f>Folha1!$A$186</f>
        <v>5. Qualidade e sustentabilidade</v>
      </c>
      <c r="B2118">
        <f>Folha1!$A$187</f>
        <v>0</v>
      </c>
      <c r="C2118" t="str">
        <f>Folha1!$D$7</f>
        <v>Pontos</v>
      </c>
      <c r="F2118">
        <f>IF(Folha1!D189="","",Folha1!D189)</f>
        <v>3</v>
      </c>
    </row>
    <row r="2119" spans="1:6" x14ac:dyDescent="0.2">
      <c r="A2119" t="str">
        <f>Folha1!$A$186</f>
        <v>5. Qualidade e sustentabilidade</v>
      </c>
      <c r="B2119">
        <f>Folha1!$A$187</f>
        <v>0</v>
      </c>
      <c r="C2119" t="s">
        <v>360</v>
      </c>
      <c r="F2119" t="str">
        <f>IF(Folha1!E189="","",Folha1!E189)</f>
        <v/>
      </c>
    </row>
    <row r="2120" spans="1:6" x14ac:dyDescent="0.2">
      <c r="A2120" t="str">
        <f>Folha1!$A$186</f>
        <v>5. Qualidade e sustentabilidade</v>
      </c>
      <c r="B2120">
        <f>Folha1!$A$187</f>
        <v>0</v>
      </c>
      <c r="C2120" t="s">
        <v>361</v>
      </c>
      <c r="F2120" t="str">
        <f>IF(Folha1!F189="","",Folha1!F189)</f>
        <v/>
      </c>
    </row>
    <row r="2121" spans="1:6" x14ac:dyDescent="0.2">
      <c r="A2121" t="str">
        <f>Folha1!$A$186</f>
        <v>5. Qualidade e sustentabilidade</v>
      </c>
      <c r="B2121">
        <f>Folha1!$A$187</f>
        <v>0</v>
      </c>
      <c r="C2121" t="s">
        <v>362</v>
      </c>
      <c r="F2121" t="str">
        <f>IF(Folha1!G189="","",Folha1!G189)</f>
        <v/>
      </c>
    </row>
    <row r="2122" spans="1:6" x14ac:dyDescent="0.2">
      <c r="A2122" t="str">
        <f>Folha1!$A$186</f>
        <v>5. Qualidade e sustentabilidade</v>
      </c>
      <c r="B2122">
        <f>Folha1!$A$187</f>
        <v>0</v>
      </c>
      <c r="C2122" t="s">
        <v>363</v>
      </c>
      <c r="F2122" t="str">
        <f>IF(Folha1!H189="","",Folha1!H189)</f>
        <v/>
      </c>
    </row>
    <row r="2123" spans="1:6" x14ac:dyDescent="0.2">
      <c r="A2123" t="str">
        <f>Folha1!$A$186</f>
        <v>5. Qualidade e sustentabilidade</v>
      </c>
      <c r="B2123">
        <f>Folha1!$A$187</f>
        <v>0</v>
      </c>
      <c r="C2123" t="s">
        <v>364</v>
      </c>
      <c r="F2123" t="str">
        <f>IF(Folha1!I189="","",Folha1!I189)</f>
        <v/>
      </c>
    </row>
    <row r="2124" spans="1:6" x14ac:dyDescent="0.2">
      <c r="A2124" t="str">
        <f>Folha1!$A$186</f>
        <v>5. Qualidade e sustentabilidade</v>
      </c>
      <c r="B2124">
        <f>Folha1!$A$187</f>
        <v>0</v>
      </c>
      <c r="C2124" t="s">
        <v>365</v>
      </c>
      <c r="F2124">
        <f>IF(Folha1!J189="ü","1",IF(Folha1!J189="Ø","0",IF(Folha1!J189="Ó","0",Folha1!J189)))</f>
        <v>0</v>
      </c>
    </row>
    <row r="2125" spans="1:6" x14ac:dyDescent="0.2">
      <c r="A2125" t="str">
        <f>Folha1!$A$186</f>
        <v>5. Qualidade e sustentabilidade</v>
      </c>
      <c r="B2125">
        <f>Folha1!$A$187</f>
        <v>0</v>
      </c>
      <c r="C2125" s="161" t="str">
        <f>Folha1!$K$7</f>
        <v>Parcial</v>
      </c>
      <c r="F2125" t="str">
        <f>IF(Folha1!K189="","",Folha1!K189)</f>
        <v>0</v>
      </c>
    </row>
    <row r="2126" spans="1:6" x14ac:dyDescent="0.2">
      <c r="A2126" t="str">
        <f>Folha1!$A$186</f>
        <v>5. Qualidade e sustentabilidade</v>
      </c>
      <c r="B2126">
        <f>Folha1!$A$187</f>
        <v>0</v>
      </c>
      <c r="C2126" t="str">
        <f>Folha1!$L$7</f>
        <v>Total</v>
      </c>
      <c r="F2126">
        <f>IF(Folha1!L189="","",Folha1!L189)</f>
        <v>0</v>
      </c>
    </row>
    <row r="2127" spans="1:6" x14ac:dyDescent="0.2">
      <c r="A2127" t="str">
        <f>Folha1!$A$186</f>
        <v>5. Qualidade e sustentabilidade</v>
      </c>
      <c r="B2127">
        <f>Folha1!$A$187</f>
        <v>0</v>
      </c>
      <c r="C2127" t="str">
        <f>Folha1!$M$7</f>
        <v>Observações</v>
      </c>
      <c r="F2127" t="str">
        <f>IF(Folha1!M189="","",Folha1!M189)</f>
        <v/>
      </c>
    </row>
    <row r="2128" spans="1:6" x14ac:dyDescent="0.2">
      <c r="A2128" t="str">
        <f>Folha1!$A$186</f>
        <v>5. Qualidade e sustentabilidade</v>
      </c>
      <c r="B2128">
        <f>Folha1!$A$187</f>
        <v>0</v>
      </c>
      <c r="C2128" t="str">
        <f>Folha1!$B$7</f>
        <v>N.º</v>
      </c>
      <c r="F2128">
        <f>IF(Folha1!B190="","",Folha1!B190)</f>
        <v>178</v>
      </c>
    </row>
    <row r="2129" spans="1:6" x14ac:dyDescent="0.2">
      <c r="A2129" t="str">
        <f>Folha1!$A$186</f>
        <v>5. Qualidade e sustentabilidade</v>
      </c>
      <c r="B2129">
        <f>Folha1!$A$187</f>
        <v>0</v>
      </c>
      <c r="C2129" t="str">
        <f>Folha1!$C$7</f>
        <v>Requisitos</v>
      </c>
      <c r="F2129" t="str">
        <f>IF(Folha1!C190="","",Folha1!C190)</f>
        <v>Processo sistemático de recolha de opinião de clientes</v>
      </c>
    </row>
    <row r="2130" spans="1:6" x14ac:dyDescent="0.2">
      <c r="A2130" t="str">
        <f>Folha1!$A$186</f>
        <v>5. Qualidade e sustentabilidade</v>
      </c>
      <c r="B2130">
        <f>Folha1!$A$187</f>
        <v>0</v>
      </c>
      <c r="C2130" t="str">
        <f>Folha1!$D$7</f>
        <v>Pontos</v>
      </c>
      <c r="F2130">
        <f>IF(Folha1!D190="","",Folha1!D190)</f>
        <v>2</v>
      </c>
    </row>
    <row r="2131" spans="1:6" x14ac:dyDescent="0.2">
      <c r="A2131" t="str">
        <f>Folha1!$A$186</f>
        <v>5. Qualidade e sustentabilidade</v>
      </c>
      <c r="B2131">
        <f>Folha1!$A$187</f>
        <v>0</v>
      </c>
      <c r="C2131" t="s">
        <v>360</v>
      </c>
      <c r="F2131" t="str">
        <f>IF(Folha1!E190="","",Folha1!E190)</f>
        <v/>
      </c>
    </row>
    <row r="2132" spans="1:6" x14ac:dyDescent="0.2">
      <c r="A2132" t="str">
        <f>Folha1!$A$186</f>
        <v>5. Qualidade e sustentabilidade</v>
      </c>
      <c r="B2132">
        <f>Folha1!$A$187</f>
        <v>0</v>
      </c>
      <c r="C2132" t="s">
        <v>361</v>
      </c>
      <c r="F2132" t="str">
        <f>IF(Folha1!F190="","",Folha1!F190)</f>
        <v/>
      </c>
    </row>
    <row r="2133" spans="1:6" x14ac:dyDescent="0.2">
      <c r="A2133" t="str">
        <f>Folha1!$A$186</f>
        <v>5. Qualidade e sustentabilidade</v>
      </c>
      <c r="B2133">
        <f>Folha1!$A$187</f>
        <v>0</v>
      </c>
      <c r="C2133" t="s">
        <v>362</v>
      </c>
      <c r="F2133" t="str">
        <f>IF(Folha1!G190="","",Folha1!G190)</f>
        <v/>
      </c>
    </row>
    <row r="2134" spans="1:6" x14ac:dyDescent="0.2">
      <c r="A2134" t="str">
        <f>Folha1!$A$186</f>
        <v>5. Qualidade e sustentabilidade</v>
      </c>
      <c r="B2134">
        <f>Folha1!$A$187</f>
        <v>0</v>
      </c>
      <c r="C2134" t="s">
        <v>363</v>
      </c>
      <c r="F2134" t="str">
        <f>IF(Folha1!H190="","",Folha1!H190)</f>
        <v/>
      </c>
    </row>
    <row r="2135" spans="1:6" x14ac:dyDescent="0.2">
      <c r="A2135" t="str">
        <f>Folha1!$A$186</f>
        <v>5. Qualidade e sustentabilidade</v>
      </c>
      <c r="B2135">
        <f>Folha1!$A$187</f>
        <v>0</v>
      </c>
      <c r="C2135" t="s">
        <v>364</v>
      </c>
      <c r="F2135" t="str">
        <f>IF(Folha1!I190="","",Folha1!I190)</f>
        <v/>
      </c>
    </row>
    <row r="2136" spans="1:6" x14ac:dyDescent="0.2">
      <c r="A2136" t="str">
        <f>Folha1!$A$186</f>
        <v>5. Qualidade e sustentabilidade</v>
      </c>
      <c r="B2136">
        <f>Folha1!$A$187</f>
        <v>0</v>
      </c>
      <c r="C2136" t="s">
        <v>365</v>
      </c>
      <c r="F2136">
        <f>IF(Folha1!J190="ü","1",IF(Folha1!J190="Ø","0",IF(Folha1!J190="Ó","0",Folha1!J190)))</f>
        <v>0</v>
      </c>
    </row>
    <row r="2137" spans="1:6" x14ac:dyDescent="0.2">
      <c r="A2137" t="str">
        <f>Folha1!$A$186</f>
        <v>5. Qualidade e sustentabilidade</v>
      </c>
      <c r="B2137">
        <f>Folha1!$A$187</f>
        <v>0</v>
      </c>
      <c r="C2137" s="161" t="str">
        <f>Folha1!$K$7</f>
        <v>Parcial</v>
      </c>
      <c r="F2137" t="str">
        <f>IF(Folha1!K190="","",Folha1!K190)</f>
        <v>0</v>
      </c>
    </row>
    <row r="2138" spans="1:6" x14ac:dyDescent="0.2">
      <c r="A2138" t="str">
        <f>Folha1!$A$186</f>
        <v>5. Qualidade e sustentabilidade</v>
      </c>
      <c r="B2138">
        <f>Folha1!$A$187</f>
        <v>0</v>
      </c>
      <c r="C2138" t="str">
        <f>Folha1!$L$7</f>
        <v>Total</v>
      </c>
      <c r="F2138">
        <f>IF(Folha1!L190="","",Folha1!L190)</f>
        <v>0</v>
      </c>
    </row>
    <row r="2139" spans="1:6" x14ac:dyDescent="0.2">
      <c r="A2139" t="str">
        <f>Folha1!$A$186</f>
        <v>5. Qualidade e sustentabilidade</v>
      </c>
      <c r="B2139">
        <f>Folha1!$A$187</f>
        <v>0</v>
      </c>
      <c r="C2139" t="str">
        <f>Folha1!$M$7</f>
        <v>Observações</v>
      </c>
      <c r="F2139" t="str">
        <f>IF(Folha1!M190="","",Folha1!M190)</f>
        <v/>
      </c>
    </row>
    <row r="2140" spans="1:6" x14ac:dyDescent="0.2">
      <c r="A2140" t="str">
        <f>Folha1!$A$186</f>
        <v>5. Qualidade e sustentabilidade</v>
      </c>
      <c r="B2140">
        <f>Folha1!$A$187</f>
        <v>0</v>
      </c>
      <c r="C2140" t="str">
        <f>Folha1!$B$7</f>
        <v>N.º</v>
      </c>
      <c r="F2140">
        <f>IF(Folha1!B191="","",Folha1!B191)</f>
        <v>179</v>
      </c>
    </row>
    <row r="2141" spans="1:6" x14ac:dyDescent="0.2">
      <c r="A2141" t="str">
        <f>Folha1!$A$186</f>
        <v>5. Qualidade e sustentabilidade</v>
      </c>
      <c r="B2141">
        <f>Folha1!$A$187</f>
        <v>0</v>
      </c>
      <c r="C2141" t="str">
        <f>Folha1!$C$7</f>
        <v>Requisitos</v>
      </c>
      <c r="F2141" t="str">
        <f>IF(Folha1!C191="","",Folha1!C191)</f>
        <v>Convite sistemático aos clientes para submeter opinião no sítio na Internet do empreendimento</v>
      </c>
    </row>
    <row r="2142" spans="1:6" x14ac:dyDescent="0.2">
      <c r="A2142" t="str">
        <f>Folha1!$A$186</f>
        <v>5. Qualidade e sustentabilidade</v>
      </c>
      <c r="B2142">
        <f>Folha1!$A$187</f>
        <v>0</v>
      </c>
      <c r="C2142" t="str">
        <f>Folha1!$D$7</f>
        <v>Pontos</v>
      </c>
      <c r="F2142">
        <f>IF(Folha1!D191="","",Folha1!D191)</f>
        <v>2</v>
      </c>
    </row>
    <row r="2143" spans="1:6" x14ac:dyDescent="0.2">
      <c r="A2143" t="str">
        <f>Folha1!$A$186</f>
        <v>5. Qualidade e sustentabilidade</v>
      </c>
      <c r="B2143">
        <f>Folha1!$A$187</f>
        <v>0</v>
      </c>
      <c r="C2143" t="s">
        <v>360</v>
      </c>
      <c r="F2143" t="str">
        <f>IF(Folha1!E191="","",Folha1!E191)</f>
        <v/>
      </c>
    </row>
    <row r="2144" spans="1:6" x14ac:dyDescent="0.2">
      <c r="A2144" t="str">
        <f>Folha1!$A$186</f>
        <v>5. Qualidade e sustentabilidade</v>
      </c>
      <c r="B2144">
        <f>Folha1!$A$187</f>
        <v>0</v>
      </c>
      <c r="C2144" t="s">
        <v>361</v>
      </c>
      <c r="F2144" t="str">
        <f>IF(Folha1!F191="","",Folha1!F191)</f>
        <v/>
      </c>
    </row>
    <row r="2145" spans="1:6" x14ac:dyDescent="0.2">
      <c r="A2145" t="str">
        <f>Folha1!$A$186</f>
        <v>5. Qualidade e sustentabilidade</v>
      </c>
      <c r="B2145">
        <f>Folha1!$A$187</f>
        <v>0</v>
      </c>
      <c r="C2145" t="s">
        <v>362</v>
      </c>
      <c r="F2145" t="str">
        <f>IF(Folha1!G191="","",Folha1!G191)</f>
        <v/>
      </c>
    </row>
    <row r="2146" spans="1:6" x14ac:dyDescent="0.2">
      <c r="A2146" t="str">
        <f>Folha1!$A$186</f>
        <v>5. Qualidade e sustentabilidade</v>
      </c>
      <c r="B2146">
        <f>Folha1!$A$187</f>
        <v>0</v>
      </c>
      <c r="C2146" t="s">
        <v>363</v>
      </c>
      <c r="F2146" t="str">
        <f>IF(Folha1!H191="","",Folha1!H191)</f>
        <v/>
      </c>
    </row>
    <row r="2147" spans="1:6" x14ac:dyDescent="0.2">
      <c r="A2147" t="str">
        <f>Folha1!$A$186</f>
        <v>5. Qualidade e sustentabilidade</v>
      </c>
      <c r="B2147">
        <f>Folha1!$A$187</f>
        <v>0</v>
      </c>
      <c r="C2147" t="s">
        <v>364</v>
      </c>
      <c r="F2147" t="str">
        <f>IF(Folha1!I191="","",Folha1!I191)</f>
        <v/>
      </c>
    </row>
    <row r="2148" spans="1:6" x14ac:dyDescent="0.2">
      <c r="A2148" t="str">
        <f>Folha1!$A$186</f>
        <v>5. Qualidade e sustentabilidade</v>
      </c>
      <c r="B2148">
        <f>Folha1!$A$187</f>
        <v>0</v>
      </c>
      <c r="C2148" t="s">
        <v>365</v>
      </c>
      <c r="F2148">
        <f>IF(Folha1!J191="ü","1",IF(Folha1!J191="Ø","0",IF(Folha1!J191="Ó","0",Folha1!J191)))</f>
        <v>0</v>
      </c>
    </row>
    <row r="2149" spans="1:6" x14ac:dyDescent="0.2">
      <c r="A2149" t="str">
        <f>Folha1!$A$186</f>
        <v>5. Qualidade e sustentabilidade</v>
      </c>
      <c r="B2149">
        <f>Folha1!$A$187</f>
        <v>0</v>
      </c>
      <c r="C2149" s="161" t="str">
        <f>Folha1!$K$7</f>
        <v>Parcial</v>
      </c>
      <c r="F2149" t="str">
        <f>IF(Folha1!K191="","",Folha1!K191)</f>
        <v>0</v>
      </c>
    </row>
    <row r="2150" spans="1:6" x14ac:dyDescent="0.2">
      <c r="A2150" t="str">
        <f>Folha1!$A$186</f>
        <v>5. Qualidade e sustentabilidade</v>
      </c>
      <c r="B2150">
        <f>Folha1!$A$187</f>
        <v>0</v>
      </c>
      <c r="C2150" t="str">
        <f>Folha1!$L$7</f>
        <v>Total</v>
      </c>
      <c r="F2150">
        <f>IF(Folha1!L191="","",Folha1!L191)</f>
        <v>0</v>
      </c>
    </row>
    <row r="2151" spans="1:6" x14ac:dyDescent="0.2">
      <c r="A2151" t="str">
        <f>Folha1!$A$186</f>
        <v>5. Qualidade e sustentabilidade</v>
      </c>
      <c r="B2151">
        <f>Folha1!$A$187</f>
        <v>0</v>
      </c>
      <c r="C2151" t="str">
        <f>Folha1!$M$7</f>
        <v>Observações</v>
      </c>
      <c r="F2151" t="str">
        <f>IF(Folha1!M191="","",Folha1!M191)</f>
        <v/>
      </c>
    </row>
    <row r="2152" spans="1:6" x14ac:dyDescent="0.2">
      <c r="A2152" t="str">
        <f>Folha1!$A$186</f>
        <v>5. Qualidade e sustentabilidade</v>
      </c>
      <c r="B2152">
        <f>Folha1!$A$187</f>
        <v>0</v>
      </c>
      <c r="C2152" t="str">
        <f>Folha1!$B$7</f>
        <v>N.º</v>
      </c>
      <c r="F2152">
        <f>IF(Folha1!B192="","",Folha1!B192)</f>
        <v>180</v>
      </c>
    </row>
    <row r="2153" spans="1:6" x14ac:dyDescent="0.2">
      <c r="A2153" t="str">
        <f>Folha1!$A$186</f>
        <v>5. Qualidade e sustentabilidade</v>
      </c>
      <c r="B2153">
        <f>Folha1!$A$187</f>
        <v>0</v>
      </c>
      <c r="C2153" t="str">
        <f>Folha1!$C$7</f>
        <v>Requisitos</v>
      </c>
      <c r="F2153" t="str">
        <f>IF(Folha1!C192="","",Folha1!C192)</f>
        <v>Processo de cliente mistério realizado por entidades externas acreditadas, pelo menos uma vez em cada período de dois anos e meio</v>
      </c>
    </row>
    <row r="2154" spans="1:6" x14ac:dyDescent="0.2">
      <c r="A2154" t="str">
        <f>Folha1!$A$186</f>
        <v>5. Qualidade e sustentabilidade</v>
      </c>
      <c r="B2154">
        <f>Folha1!$A$187</f>
        <v>0</v>
      </c>
      <c r="C2154" t="str">
        <f>Folha1!$D$7</f>
        <v>Pontos</v>
      </c>
      <c r="F2154">
        <f>IF(Folha1!D192="","",Folha1!D192)</f>
        <v>5</v>
      </c>
    </row>
    <row r="2155" spans="1:6" x14ac:dyDescent="0.2">
      <c r="A2155" t="str">
        <f>Folha1!$A$186</f>
        <v>5. Qualidade e sustentabilidade</v>
      </c>
      <c r="B2155">
        <f>Folha1!$A$187</f>
        <v>0</v>
      </c>
      <c r="C2155" t="s">
        <v>360</v>
      </c>
      <c r="F2155" t="str">
        <f>IF(Folha1!E192="","",Folha1!E192)</f>
        <v/>
      </c>
    </row>
    <row r="2156" spans="1:6" x14ac:dyDescent="0.2">
      <c r="A2156" t="str">
        <f>Folha1!$A$186</f>
        <v>5. Qualidade e sustentabilidade</v>
      </c>
      <c r="B2156">
        <f>Folha1!$A$187</f>
        <v>0</v>
      </c>
      <c r="C2156" t="s">
        <v>361</v>
      </c>
      <c r="F2156" t="str">
        <f>IF(Folha1!F192="","",Folha1!F192)</f>
        <v/>
      </c>
    </row>
    <row r="2157" spans="1:6" x14ac:dyDescent="0.2">
      <c r="A2157" t="str">
        <f>Folha1!$A$186</f>
        <v>5. Qualidade e sustentabilidade</v>
      </c>
      <c r="B2157">
        <f>Folha1!$A$187</f>
        <v>0</v>
      </c>
      <c r="C2157" t="s">
        <v>362</v>
      </c>
      <c r="F2157" t="str">
        <f>IF(Folha1!G192="","",Folha1!G192)</f>
        <v/>
      </c>
    </row>
    <row r="2158" spans="1:6" x14ac:dyDescent="0.2">
      <c r="A2158" t="str">
        <f>Folha1!$A$186</f>
        <v>5. Qualidade e sustentabilidade</v>
      </c>
      <c r="B2158">
        <f>Folha1!$A$187</f>
        <v>0</v>
      </c>
      <c r="C2158" t="s">
        <v>363</v>
      </c>
      <c r="F2158" t="str">
        <f>IF(Folha1!H192="","",Folha1!H192)</f>
        <v/>
      </c>
    </row>
    <row r="2159" spans="1:6" x14ac:dyDescent="0.2">
      <c r="A2159" t="str">
        <f>Folha1!$A$186</f>
        <v>5. Qualidade e sustentabilidade</v>
      </c>
      <c r="B2159">
        <f>Folha1!$A$187</f>
        <v>0</v>
      </c>
      <c r="C2159" t="s">
        <v>364</v>
      </c>
      <c r="F2159" t="str">
        <f>IF(Folha1!I192="","",Folha1!I192)</f>
        <v/>
      </c>
    </row>
    <row r="2160" spans="1:6" x14ac:dyDescent="0.2">
      <c r="A2160" t="str">
        <f>Folha1!$A$186</f>
        <v>5. Qualidade e sustentabilidade</v>
      </c>
      <c r="B2160">
        <f>Folha1!$A$187</f>
        <v>0</v>
      </c>
      <c r="C2160" t="s">
        <v>365</v>
      </c>
      <c r="F2160">
        <f>IF(Folha1!J192="ü","1",IF(Folha1!J192="Ø","0",IF(Folha1!J192="Ó","0",Folha1!J192)))</f>
        <v>0</v>
      </c>
    </row>
    <row r="2161" spans="1:7" x14ac:dyDescent="0.2">
      <c r="A2161" t="str">
        <f>Folha1!$A$186</f>
        <v>5. Qualidade e sustentabilidade</v>
      </c>
      <c r="B2161">
        <f>Folha1!$A$187</f>
        <v>0</v>
      </c>
      <c r="C2161" s="161" t="str">
        <f>Folha1!$K$7</f>
        <v>Parcial</v>
      </c>
      <c r="F2161" t="str">
        <f>IF(Folha1!K192="","",Folha1!K192)</f>
        <v>0</v>
      </c>
    </row>
    <row r="2162" spans="1:7" x14ac:dyDescent="0.2">
      <c r="A2162" t="str">
        <f>Folha1!$A$186</f>
        <v>5. Qualidade e sustentabilidade</v>
      </c>
      <c r="B2162">
        <f>Folha1!$A$187</f>
        <v>0</v>
      </c>
      <c r="C2162" t="str">
        <f>Folha1!$L$7</f>
        <v>Total</v>
      </c>
      <c r="F2162">
        <f>IF(Folha1!L192="","",Folha1!L192)</f>
        <v>0</v>
      </c>
    </row>
    <row r="2163" spans="1:7" x14ac:dyDescent="0.2">
      <c r="A2163" t="str">
        <f>Folha1!$A$186</f>
        <v>5. Qualidade e sustentabilidade</v>
      </c>
      <c r="B2163">
        <f>Folha1!$A$187</f>
        <v>0</v>
      </c>
      <c r="C2163" t="str">
        <f>Folha1!$M$7</f>
        <v>Observações</v>
      </c>
      <c r="F2163" t="str">
        <f>IF(Folha1!M192="","",Folha1!M192)</f>
        <v/>
      </c>
    </row>
    <row r="2164" spans="1:7" x14ac:dyDescent="0.2">
      <c r="A2164" t="str">
        <f>Folha1!$A$186</f>
        <v>5. Qualidade e sustentabilidade</v>
      </c>
      <c r="B2164">
        <f>Folha1!$A$187</f>
        <v>0</v>
      </c>
      <c r="C2164" t="str">
        <f>Folha1!$B$7</f>
        <v>N.º</v>
      </c>
      <c r="F2164">
        <f>IF(Folha1!B193="","",Folha1!B193)</f>
        <v>181</v>
      </c>
    </row>
    <row r="2165" spans="1:7" x14ac:dyDescent="0.2">
      <c r="A2165" t="str">
        <f>Folha1!$A$186</f>
        <v>5. Qualidade e sustentabilidade</v>
      </c>
      <c r="B2165">
        <f>Folha1!$A$187</f>
        <v>0</v>
      </c>
      <c r="C2165" t="str">
        <f>Folha1!$C$7</f>
        <v>Requisitos</v>
      </c>
      <c r="F2165" t="str">
        <f>IF(Folha1!C193="","",Folha1!C193)</f>
        <v>Soluções inovadoras na oferta de espaços, equipamentos e serviços</v>
      </c>
    </row>
    <row r="2166" spans="1:7" x14ac:dyDescent="0.2">
      <c r="A2166" t="str">
        <f>Folha1!$A$186</f>
        <v>5. Qualidade e sustentabilidade</v>
      </c>
      <c r="B2166">
        <f>Folha1!$A$187</f>
        <v>0</v>
      </c>
      <c r="C2166" t="str">
        <f>Folha1!$D$7</f>
        <v>Pontos</v>
      </c>
      <c r="F2166">
        <f>IF(Folha1!D193="","",Folha1!D193)</f>
        <v>15</v>
      </c>
    </row>
    <row r="2167" spans="1:7" x14ac:dyDescent="0.2">
      <c r="A2167" t="str">
        <f>Folha1!$A$186</f>
        <v>5. Qualidade e sustentabilidade</v>
      </c>
      <c r="B2167">
        <f>Folha1!$A$187</f>
        <v>0</v>
      </c>
      <c r="C2167" t="s">
        <v>360</v>
      </c>
      <c r="F2167" t="str">
        <f>IF(Folha1!E193="","",Folha1!E193)</f>
        <v/>
      </c>
    </row>
    <row r="2168" spans="1:7" x14ac:dyDescent="0.2">
      <c r="A2168" t="str">
        <f>Folha1!$A$186</f>
        <v>5. Qualidade e sustentabilidade</v>
      </c>
      <c r="B2168">
        <f>Folha1!$A$187</f>
        <v>0</v>
      </c>
      <c r="C2168" t="s">
        <v>361</v>
      </c>
      <c r="F2168" t="str">
        <f>IF(Folha1!F193="","",Folha1!F193)</f>
        <v/>
      </c>
    </row>
    <row r="2169" spans="1:7" x14ac:dyDescent="0.2">
      <c r="A2169" t="str">
        <f>Folha1!$A$186</f>
        <v>5. Qualidade e sustentabilidade</v>
      </c>
      <c r="B2169">
        <f>Folha1!$A$187</f>
        <v>0</v>
      </c>
      <c r="C2169" t="s">
        <v>362</v>
      </c>
      <c r="F2169" t="str">
        <f>IF(Folha1!G193="","",Folha1!G193)</f>
        <v/>
      </c>
    </row>
    <row r="2170" spans="1:7" x14ac:dyDescent="0.2">
      <c r="A2170" t="str">
        <f>Folha1!$A$186</f>
        <v>5. Qualidade e sustentabilidade</v>
      </c>
      <c r="B2170">
        <f>Folha1!$A$187</f>
        <v>0</v>
      </c>
      <c r="C2170" t="s">
        <v>363</v>
      </c>
      <c r="F2170" t="str">
        <f>IF(Folha1!H193="","",Folha1!H193)</f>
        <v/>
      </c>
    </row>
    <row r="2171" spans="1:7" x14ac:dyDescent="0.2">
      <c r="A2171" t="str">
        <f>Folha1!$A$186</f>
        <v>5. Qualidade e sustentabilidade</v>
      </c>
      <c r="B2171">
        <f>Folha1!$A$187</f>
        <v>0</v>
      </c>
      <c r="C2171" t="s">
        <v>364</v>
      </c>
      <c r="F2171" t="str">
        <f>IF(Folha1!I193="","",Folha1!I193)</f>
        <v/>
      </c>
    </row>
    <row r="2172" spans="1:7" x14ac:dyDescent="0.2">
      <c r="A2172" t="str">
        <f>Folha1!$A$186</f>
        <v>5. Qualidade e sustentabilidade</v>
      </c>
      <c r="B2172">
        <f>Folha1!$A$187</f>
        <v>0</v>
      </c>
      <c r="C2172" t="s">
        <v>365</v>
      </c>
      <c r="F2172">
        <f>IF(Folha1!J193="ü","1",IF(Folha1!J193="Ø","0",IF(Folha1!J193="Ó","0",Folha1!J193)))</f>
        <v>0</v>
      </c>
      <c r="G2172" t="s">
        <v>350</v>
      </c>
    </row>
    <row r="2173" spans="1:7" x14ac:dyDescent="0.2">
      <c r="A2173" t="str">
        <f>Folha1!$A$186</f>
        <v>5. Qualidade e sustentabilidade</v>
      </c>
      <c r="B2173">
        <f>Folha1!$A$187</f>
        <v>0</v>
      </c>
      <c r="C2173" s="161" t="str">
        <f>Folha1!$K$7</f>
        <v>Parcial</v>
      </c>
      <c r="F2173" t="str">
        <f>IF(Folha1!K193="","",Folha1!K193)</f>
        <v>0</v>
      </c>
    </row>
    <row r="2174" spans="1:7" x14ac:dyDescent="0.2">
      <c r="A2174" t="str">
        <f>Folha1!$A$186</f>
        <v>5. Qualidade e sustentabilidade</v>
      </c>
      <c r="B2174">
        <f>Folha1!$A$187</f>
        <v>0</v>
      </c>
      <c r="C2174" t="str">
        <f>Folha1!$L$7</f>
        <v>Total</v>
      </c>
      <c r="F2174">
        <f>IF(Folha1!L193="","",Folha1!L193)</f>
        <v>0</v>
      </c>
    </row>
    <row r="2175" spans="1:7" x14ac:dyDescent="0.2">
      <c r="A2175" t="str">
        <f>Folha1!$A$186</f>
        <v>5. Qualidade e sustentabilidade</v>
      </c>
      <c r="B2175">
        <f>Folha1!$A$187</f>
        <v>0</v>
      </c>
      <c r="C2175" t="str">
        <f>Folha1!$M$7</f>
        <v>Observações</v>
      </c>
      <c r="F2175" t="str">
        <f>IF(Folha1!M193="","",Folha1!M193)</f>
        <v/>
      </c>
    </row>
    <row r="2176" spans="1:7" x14ac:dyDescent="0.2">
      <c r="A2176" t="str">
        <f>Folha1!$A$186</f>
        <v>5. Qualidade e sustentabilidade</v>
      </c>
      <c r="B2176">
        <f>Folha1!$A$187</f>
        <v>0</v>
      </c>
      <c r="C2176" t="str">
        <f>Folha1!$B$7</f>
        <v>N.º</v>
      </c>
      <c r="F2176">
        <f>IF(Folha1!B194="","",Folha1!B194)</f>
        <v>182</v>
      </c>
    </row>
    <row r="2177" spans="1:6" x14ac:dyDescent="0.2">
      <c r="A2177" t="str">
        <f>Folha1!$A$186</f>
        <v>5. Qualidade e sustentabilidade</v>
      </c>
      <c r="B2177">
        <f>Folha1!$A$187</f>
        <v>0</v>
      </c>
      <c r="C2177" t="str">
        <f>Folha1!$C$7</f>
        <v>Requisitos</v>
      </c>
      <c r="F2177" t="str">
        <f>IF(Folha1!C194="","",Folha1!C194)</f>
        <v>Rede alargada de parcerias com fornecedores locais numa lógica de sustentabilidade e responsabilidade local</v>
      </c>
    </row>
    <row r="2178" spans="1:6" x14ac:dyDescent="0.2">
      <c r="A2178" t="str">
        <f>Folha1!$A$186</f>
        <v>5. Qualidade e sustentabilidade</v>
      </c>
      <c r="B2178">
        <f>Folha1!$A$187</f>
        <v>0</v>
      </c>
      <c r="C2178" t="str">
        <f>Folha1!$D$7</f>
        <v>Pontos</v>
      </c>
      <c r="F2178">
        <f>IF(Folha1!D194="","",Folha1!D194)</f>
        <v>5</v>
      </c>
    </row>
    <row r="2179" spans="1:6" x14ac:dyDescent="0.2">
      <c r="A2179" t="str">
        <f>Folha1!$A$186</f>
        <v>5. Qualidade e sustentabilidade</v>
      </c>
      <c r="B2179">
        <f>Folha1!$A$187</f>
        <v>0</v>
      </c>
      <c r="C2179" t="s">
        <v>360</v>
      </c>
      <c r="F2179" t="str">
        <f>IF(Folha1!E194="","",Folha1!E194)</f>
        <v/>
      </c>
    </row>
    <row r="2180" spans="1:6" x14ac:dyDescent="0.2">
      <c r="A2180" t="str">
        <f>Folha1!$A$186</f>
        <v>5. Qualidade e sustentabilidade</v>
      </c>
      <c r="B2180">
        <f>Folha1!$A$187</f>
        <v>0</v>
      </c>
      <c r="C2180" t="s">
        <v>361</v>
      </c>
      <c r="F2180" t="str">
        <f>IF(Folha1!F194="","",Folha1!F194)</f>
        <v/>
      </c>
    </row>
    <row r="2181" spans="1:6" x14ac:dyDescent="0.2">
      <c r="A2181" t="str">
        <f>Folha1!$A$186</f>
        <v>5. Qualidade e sustentabilidade</v>
      </c>
      <c r="B2181">
        <f>Folha1!$A$187</f>
        <v>0</v>
      </c>
      <c r="C2181" t="s">
        <v>362</v>
      </c>
      <c r="F2181" t="str">
        <f>IF(Folha1!G194="","",Folha1!G194)</f>
        <v/>
      </c>
    </row>
    <row r="2182" spans="1:6" x14ac:dyDescent="0.2">
      <c r="A2182" t="str">
        <f>Folha1!$A$186</f>
        <v>5. Qualidade e sustentabilidade</v>
      </c>
      <c r="B2182">
        <f>Folha1!$A$187</f>
        <v>0</v>
      </c>
      <c r="C2182" t="s">
        <v>363</v>
      </c>
      <c r="F2182" t="str">
        <f>IF(Folha1!H194="","",Folha1!H194)</f>
        <v/>
      </c>
    </row>
    <row r="2183" spans="1:6" x14ac:dyDescent="0.2">
      <c r="A2183" t="str">
        <f>Folha1!$A$186</f>
        <v>5. Qualidade e sustentabilidade</v>
      </c>
      <c r="B2183">
        <f>Folha1!$A$187</f>
        <v>0</v>
      </c>
      <c r="C2183" t="s">
        <v>364</v>
      </c>
      <c r="F2183" t="str">
        <f>IF(Folha1!I194="","",Folha1!I194)</f>
        <v/>
      </c>
    </row>
    <row r="2184" spans="1:6" x14ac:dyDescent="0.2">
      <c r="A2184" t="str">
        <f>Folha1!$A$186</f>
        <v>5. Qualidade e sustentabilidade</v>
      </c>
      <c r="B2184">
        <f>Folha1!$A$187</f>
        <v>0</v>
      </c>
      <c r="C2184" t="s">
        <v>365</v>
      </c>
      <c r="F2184">
        <f>IF(Folha1!J194="ü","1",IF(Folha1!J194="Ø","0",IF(Folha1!J194="Ó","0",Folha1!J194)))</f>
        <v>0</v>
      </c>
    </row>
    <row r="2185" spans="1:6" x14ac:dyDescent="0.2">
      <c r="A2185" t="str">
        <f>Folha1!$A$186</f>
        <v>5. Qualidade e sustentabilidade</v>
      </c>
      <c r="B2185">
        <f>Folha1!$A$187</f>
        <v>0</v>
      </c>
      <c r="C2185" s="161" t="str">
        <f>Folha1!$K$7</f>
        <v>Parcial</v>
      </c>
      <c r="F2185" t="str">
        <f>IF(Folha1!K194="","",Folha1!K194)</f>
        <v>0</v>
      </c>
    </row>
    <row r="2186" spans="1:6" x14ac:dyDescent="0.2">
      <c r="A2186" t="str">
        <f>Folha1!$A$186</f>
        <v>5. Qualidade e sustentabilidade</v>
      </c>
      <c r="B2186">
        <f>Folha1!$A$187</f>
        <v>0</v>
      </c>
      <c r="C2186" t="str">
        <f>Folha1!$L$7</f>
        <v>Total</v>
      </c>
      <c r="F2186">
        <f>IF(Folha1!L194="","",Folha1!L194)</f>
        <v>0</v>
      </c>
    </row>
    <row r="2187" spans="1:6" x14ac:dyDescent="0.2">
      <c r="A2187" t="str">
        <f>Folha1!$A$186</f>
        <v>5. Qualidade e sustentabilidade</v>
      </c>
      <c r="B2187">
        <f>Folha1!$A$187</f>
        <v>0</v>
      </c>
      <c r="C2187" t="str">
        <f>Folha1!$M$7</f>
        <v>Observações</v>
      </c>
      <c r="F2187" t="str">
        <f>IF(Folha1!M194="","",Folha1!M194)</f>
        <v/>
      </c>
    </row>
    <row r="2188" spans="1:6" x14ac:dyDescent="0.2">
      <c r="A2188" t="str">
        <f>Folha1!$A$186</f>
        <v>5. Qualidade e sustentabilidade</v>
      </c>
      <c r="B2188">
        <f>Folha1!$A$187</f>
        <v>0</v>
      </c>
      <c r="C2188" t="str">
        <f>Folha1!$B$7</f>
        <v>N.º</v>
      </c>
      <c r="F2188">
        <f>IF(Folha1!B195="","",Folha1!B195)</f>
        <v>183</v>
      </c>
    </row>
    <row r="2189" spans="1:6" x14ac:dyDescent="0.2">
      <c r="A2189" t="str">
        <f>Folha1!$A$186</f>
        <v>5. Qualidade e sustentabilidade</v>
      </c>
      <c r="B2189">
        <f>Folha1!$A$187</f>
        <v>0</v>
      </c>
      <c r="C2189" t="str">
        <f>Folha1!$C$7</f>
        <v>Requisitos</v>
      </c>
      <c r="F2189" t="str">
        <f>IF(Folha1!C195="","",Folha1!C195)</f>
        <v>Aproveitamento ou valorização de edificações pré-existentes, com interesse individual ou de conjunto</v>
      </c>
    </row>
    <row r="2190" spans="1:6" x14ac:dyDescent="0.2">
      <c r="A2190" t="str">
        <f>Folha1!$A$186</f>
        <v>5. Qualidade e sustentabilidade</v>
      </c>
      <c r="B2190">
        <f>Folha1!$A$187</f>
        <v>0</v>
      </c>
      <c r="C2190" t="str">
        <f>Folha1!$D$7</f>
        <v>Pontos</v>
      </c>
      <c r="F2190">
        <f>IF(Folha1!D195="","",Folha1!D195)</f>
        <v>10</v>
      </c>
    </row>
    <row r="2191" spans="1:6" x14ac:dyDescent="0.2">
      <c r="A2191" t="str">
        <f>Folha1!$A$186</f>
        <v>5. Qualidade e sustentabilidade</v>
      </c>
      <c r="B2191">
        <f>Folha1!$A$187</f>
        <v>0</v>
      </c>
      <c r="C2191" t="s">
        <v>360</v>
      </c>
      <c r="F2191" t="str">
        <f>IF(Folha1!E195="","",Folha1!E195)</f>
        <v/>
      </c>
    </row>
    <row r="2192" spans="1:6" x14ac:dyDescent="0.2">
      <c r="A2192" t="str">
        <f>Folha1!$A$186</f>
        <v>5. Qualidade e sustentabilidade</v>
      </c>
      <c r="B2192">
        <f>Folha1!$A$187</f>
        <v>0</v>
      </c>
      <c r="C2192" t="s">
        <v>361</v>
      </c>
      <c r="F2192" t="str">
        <f>IF(Folha1!F195="","",Folha1!F195)</f>
        <v/>
      </c>
    </row>
    <row r="2193" spans="1:6" x14ac:dyDescent="0.2">
      <c r="A2193" t="str">
        <f>Folha1!$A$186</f>
        <v>5. Qualidade e sustentabilidade</v>
      </c>
      <c r="B2193">
        <f>Folha1!$A$187</f>
        <v>0</v>
      </c>
      <c r="C2193" t="s">
        <v>362</v>
      </c>
      <c r="F2193" t="str">
        <f>IF(Folha1!G195="","",Folha1!G195)</f>
        <v/>
      </c>
    </row>
    <row r="2194" spans="1:6" x14ac:dyDescent="0.2">
      <c r="A2194" t="str">
        <f>Folha1!$A$186</f>
        <v>5. Qualidade e sustentabilidade</v>
      </c>
      <c r="B2194">
        <f>Folha1!$A$187</f>
        <v>0</v>
      </c>
      <c r="C2194" t="s">
        <v>363</v>
      </c>
      <c r="F2194" t="str">
        <f>IF(Folha1!H195="","",Folha1!H195)</f>
        <v/>
      </c>
    </row>
    <row r="2195" spans="1:6" x14ac:dyDescent="0.2">
      <c r="A2195" t="str">
        <f>Folha1!$A$186</f>
        <v>5. Qualidade e sustentabilidade</v>
      </c>
      <c r="B2195">
        <f>Folha1!$A$187</f>
        <v>0</v>
      </c>
      <c r="C2195" t="s">
        <v>364</v>
      </c>
      <c r="F2195" t="str">
        <f>IF(Folha1!I195="","",Folha1!I195)</f>
        <v/>
      </c>
    </row>
    <row r="2196" spans="1:6" x14ac:dyDescent="0.2">
      <c r="A2196" t="str">
        <f>Folha1!$A$186</f>
        <v>5. Qualidade e sustentabilidade</v>
      </c>
      <c r="B2196">
        <f>Folha1!$A$187</f>
        <v>0</v>
      </c>
      <c r="C2196" t="s">
        <v>365</v>
      </c>
      <c r="F2196">
        <f>IF(Folha1!J195="ü","1",IF(Folha1!J195="Ø","0",IF(Folha1!J195="Ó","0",Folha1!J195)))</f>
        <v>0</v>
      </c>
    </row>
    <row r="2197" spans="1:6" x14ac:dyDescent="0.2">
      <c r="A2197" t="str">
        <f>Folha1!$A$186</f>
        <v>5. Qualidade e sustentabilidade</v>
      </c>
      <c r="B2197">
        <f>Folha1!$A$187</f>
        <v>0</v>
      </c>
      <c r="C2197" s="161" t="str">
        <f>Folha1!$K$7</f>
        <v>Parcial</v>
      </c>
      <c r="F2197" t="str">
        <f>IF(Folha1!K195="","",Folha1!K195)</f>
        <v>0</v>
      </c>
    </row>
    <row r="2198" spans="1:6" x14ac:dyDescent="0.2">
      <c r="A2198" t="str">
        <f>Folha1!$A$186</f>
        <v>5. Qualidade e sustentabilidade</v>
      </c>
      <c r="B2198">
        <f>Folha1!$A$187</f>
        <v>0</v>
      </c>
      <c r="C2198" t="str">
        <f>Folha1!$L$7</f>
        <v>Total</v>
      </c>
      <c r="F2198">
        <f>IF(Folha1!L195="","",Folha1!L195)</f>
        <v>0</v>
      </c>
    </row>
    <row r="2199" spans="1:6" x14ac:dyDescent="0.2">
      <c r="A2199" t="str">
        <f>Folha1!$A$186</f>
        <v>5. Qualidade e sustentabilidade</v>
      </c>
      <c r="B2199">
        <f>Folha1!$A$187</f>
        <v>0</v>
      </c>
      <c r="C2199" t="str">
        <f>Folha1!$M$7</f>
        <v>Observações</v>
      </c>
      <c r="F2199" t="str">
        <f>IF(Folha1!M195="","",Folha1!M195)</f>
        <v/>
      </c>
    </row>
    <row r="2200" spans="1:6" x14ac:dyDescent="0.2">
      <c r="A2200" t="str">
        <f>Folha1!$A$186</f>
        <v>5. Qualidade e sustentabilidade</v>
      </c>
      <c r="B2200">
        <f>Folha1!$A$187</f>
        <v>0</v>
      </c>
      <c r="C2200" t="str">
        <f>Folha1!$B$7</f>
        <v>N.º</v>
      </c>
      <c r="F2200">
        <f>IF(Folha1!B196="","",Folha1!B196)</f>
        <v>184</v>
      </c>
    </row>
    <row r="2201" spans="1:6" x14ac:dyDescent="0.2">
      <c r="A2201" t="str">
        <f>Folha1!$A$186</f>
        <v>5. Qualidade e sustentabilidade</v>
      </c>
      <c r="B2201">
        <f>Folha1!$A$187</f>
        <v>0</v>
      </c>
      <c r="C2201" t="str">
        <f>Folha1!$C$7</f>
        <v>Requisitos</v>
      </c>
      <c r="F2201" t="str">
        <f>IF(Folha1!C196="","",Folha1!C196)</f>
        <v>Empreendimento instalado em edifício classificado ou em vias de classificação como de interesse nacional, de interesse público ou de interesse municipal, ou inserido em conjunto ou sítio com essa classificação</v>
      </c>
    </row>
    <row r="2202" spans="1:6" x14ac:dyDescent="0.2">
      <c r="A2202" t="str">
        <f>Folha1!$A$186</f>
        <v>5. Qualidade e sustentabilidade</v>
      </c>
      <c r="B2202">
        <f>Folha1!$A$187</f>
        <v>0</v>
      </c>
      <c r="C2202" t="str">
        <f>Folha1!$D$7</f>
        <v>Pontos</v>
      </c>
      <c r="F2202">
        <f>IF(Folha1!D196="","",Folha1!D196)</f>
        <v>20</v>
      </c>
    </row>
    <row r="2203" spans="1:6" x14ac:dyDescent="0.2">
      <c r="A2203" t="str">
        <f>Folha1!$A$186</f>
        <v>5. Qualidade e sustentabilidade</v>
      </c>
      <c r="B2203">
        <f>Folha1!$A$187</f>
        <v>0</v>
      </c>
      <c r="C2203" t="s">
        <v>360</v>
      </c>
      <c r="F2203" t="str">
        <f>IF(Folha1!E196="","",Folha1!E196)</f>
        <v/>
      </c>
    </row>
    <row r="2204" spans="1:6" x14ac:dyDescent="0.2">
      <c r="A2204" t="str">
        <f>Folha1!$A$186</f>
        <v>5. Qualidade e sustentabilidade</v>
      </c>
      <c r="B2204">
        <f>Folha1!$A$187</f>
        <v>0</v>
      </c>
      <c r="C2204" t="s">
        <v>361</v>
      </c>
      <c r="F2204" t="str">
        <f>IF(Folha1!F196="","",Folha1!F196)</f>
        <v/>
      </c>
    </row>
    <row r="2205" spans="1:6" x14ac:dyDescent="0.2">
      <c r="A2205" t="str">
        <f>Folha1!$A$186</f>
        <v>5. Qualidade e sustentabilidade</v>
      </c>
      <c r="B2205">
        <f>Folha1!$A$187</f>
        <v>0</v>
      </c>
      <c r="C2205" t="s">
        <v>362</v>
      </c>
      <c r="F2205" t="str">
        <f>IF(Folha1!G196="","",Folha1!G196)</f>
        <v/>
      </c>
    </row>
    <row r="2206" spans="1:6" x14ac:dyDescent="0.2">
      <c r="A2206" t="str">
        <f>Folha1!$A$186</f>
        <v>5. Qualidade e sustentabilidade</v>
      </c>
      <c r="B2206">
        <f>Folha1!$A$187</f>
        <v>0</v>
      </c>
      <c r="C2206" t="s">
        <v>363</v>
      </c>
      <c r="F2206" t="str">
        <f>IF(Folha1!H196="","",Folha1!H196)</f>
        <v/>
      </c>
    </row>
    <row r="2207" spans="1:6" x14ac:dyDescent="0.2">
      <c r="A2207" t="str">
        <f>Folha1!$A$186</f>
        <v>5. Qualidade e sustentabilidade</v>
      </c>
      <c r="B2207">
        <f>Folha1!$A$187</f>
        <v>0</v>
      </c>
      <c r="C2207" t="s">
        <v>364</v>
      </c>
      <c r="F2207" t="str">
        <f>IF(Folha1!I196="","",Folha1!I196)</f>
        <v/>
      </c>
    </row>
    <row r="2208" spans="1:6" x14ac:dyDescent="0.2">
      <c r="A2208" t="str">
        <f>Folha1!$A$186</f>
        <v>5. Qualidade e sustentabilidade</v>
      </c>
      <c r="B2208">
        <f>Folha1!$A$187</f>
        <v>0</v>
      </c>
      <c r="C2208" t="s">
        <v>365</v>
      </c>
      <c r="F2208">
        <f>IF(Folha1!J196="ü","1",IF(Folha1!J196="Ø","0",IF(Folha1!J196="Ó","0",Folha1!J196)))</f>
        <v>0</v>
      </c>
    </row>
    <row r="2209" spans="1:6" x14ac:dyDescent="0.2">
      <c r="A2209" t="str">
        <f>Folha1!$A$186</f>
        <v>5. Qualidade e sustentabilidade</v>
      </c>
      <c r="B2209">
        <f>Folha1!$A$187</f>
        <v>0</v>
      </c>
      <c r="C2209" s="161" t="str">
        <f>Folha1!$K$7</f>
        <v>Parcial</v>
      </c>
      <c r="F2209" t="str">
        <f>IF(Folha1!K196="","",Folha1!K196)</f>
        <v>0</v>
      </c>
    </row>
    <row r="2210" spans="1:6" x14ac:dyDescent="0.2">
      <c r="A2210" t="str">
        <f>Folha1!$A$186</f>
        <v>5. Qualidade e sustentabilidade</v>
      </c>
      <c r="B2210">
        <f>Folha1!$A$187</f>
        <v>0</v>
      </c>
      <c r="C2210" t="str">
        <f>Folha1!$L$7</f>
        <v>Total</v>
      </c>
      <c r="F2210">
        <f>IF(Folha1!L196="","",Folha1!L196)</f>
        <v>0</v>
      </c>
    </row>
    <row r="2211" spans="1:6" x14ac:dyDescent="0.2">
      <c r="A2211" t="str">
        <f>Folha1!$A$186</f>
        <v>5. Qualidade e sustentabilidade</v>
      </c>
      <c r="B2211">
        <f>Folha1!$A$187</f>
        <v>0</v>
      </c>
      <c r="C2211" t="str">
        <f>Folha1!$M$7</f>
        <v>Observações</v>
      </c>
      <c r="F2211" t="str">
        <f>IF(Folha1!M196="","",Folha1!M196)</f>
        <v/>
      </c>
    </row>
    <row r="2212" spans="1:6" x14ac:dyDescent="0.2">
      <c r="A2212" t="str">
        <f>Folha1!$A$186</f>
        <v>5. Qualidade e sustentabilidade</v>
      </c>
      <c r="B2212">
        <f>Folha1!$A$187</f>
        <v>0</v>
      </c>
      <c r="C2212" t="str">
        <f>Folha1!$B$7</f>
        <v>N.º</v>
      </c>
      <c r="F2212">
        <f>IF(Folha1!B197="","",Folha1!B197)</f>
        <v>185</v>
      </c>
    </row>
    <row r="2213" spans="1:6" x14ac:dyDescent="0.2">
      <c r="A2213" t="str">
        <f>Folha1!$A$186</f>
        <v>5. Qualidade e sustentabilidade</v>
      </c>
      <c r="B2213">
        <f>Folha1!$A$187</f>
        <v>0</v>
      </c>
      <c r="C2213" t="str">
        <f>Folha1!$C$7</f>
        <v>Requisitos</v>
      </c>
      <c r="F2213" t="str">
        <f>IF(Folha1!C197="","",Folha1!C197)</f>
        <v>Coeficiente de localização a aplicar ao empreendimento &gt; 1,5 &lt; 2,5 nos termos do artigo 42.º do Código do Imposto Municipal sobre Imóveis</v>
      </c>
    </row>
    <row r="2214" spans="1:6" x14ac:dyDescent="0.2">
      <c r="A2214" t="str">
        <f>Folha1!$A$186</f>
        <v>5. Qualidade e sustentabilidade</v>
      </c>
      <c r="C2214" t="str">
        <f>Folha1!$D$7</f>
        <v>Pontos</v>
      </c>
      <c r="F2214">
        <f>IF(Folha1!D197="","",Folha1!D197)</f>
        <v>14</v>
      </c>
    </row>
    <row r="2215" spans="1:6" x14ac:dyDescent="0.2">
      <c r="A2215" t="str">
        <f>Folha1!$A$186</f>
        <v>5. Qualidade e sustentabilidade</v>
      </c>
      <c r="C2215" t="s">
        <v>360</v>
      </c>
      <c r="F2215" t="str">
        <f>IF(Folha1!E197="","",Folha1!E197)</f>
        <v/>
      </c>
    </row>
    <row r="2216" spans="1:6" x14ac:dyDescent="0.2">
      <c r="A2216" t="str">
        <f>Folha1!$A$186</f>
        <v>5. Qualidade e sustentabilidade</v>
      </c>
      <c r="C2216" t="s">
        <v>361</v>
      </c>
      <c r="F2216" t="str">
        <f>IF(Folha1!F197="","",Folha1!F197)</f>
        <v/>
      </c>
    </row>
    <row r="2217" spans="1:6" x14ac:dyDescent="0.2">
      <c r="A2217" t="str">
        <f>Folha1!$A$186</f>
        <v>5. Qualidade e sustentabilidade</v>
      </c>
      <c r="C2217" t="s">
        <v>362</v>
      </c>
      <c r="F2217" t="str">
        <f>IF(Folha1!G197="","",Folha1!G197)</f>
        <v/>
      </c>
    </row>
    <row r="2218" spans="1:6" x14ac:dyDescent="0.2">
      <c r="A2218" t="str">
        <f>Folha1!$A$186</f>
        <v>5. Qualidade e sustentabilidade</v>
      </c>
      <c r="C2218" t="s">
        <v>363</v>
      </c>
      <c r="F2218" t="str">
        <f>IF(Folha1!H197="","",Folha1!H197)</f>
        <v/>
      </c>
    </row>
    <row r="2219" spans="1:6" x14ac:dyDescent="0.2">
      <c r="A2219" t="str">
        <f>Folha1!$A$186</f>
        <v>5. Qualidade e sustentabilidade</v>
      </c>
      <c r="C2219" t="s">
        <v>364</v>
      </c>
      <c r="F2219" t="str">
        <f>IF(Folha1!I197="","",Folha1!I197)</f>
        <v/>
      </c>
    </row>
    <row r="2220" spans="1:6" x14ac:dyDescent="0.2">
      <c r="A2220" t="str">
        <f>Folha1!$A$186</f>
        <v>5. Qualidade e sustentabilidade</v>
      </c>
      <c r="C2220" t="s">
        <v>365</v>
      </c>
      <c r="F2220">
        <f>IF(Folha1!J197="ü","1",IF(Folha1!J197="Ø","0",IF(Folha1!J197="Ó","0",Folha1!J197)))</f>
        <v>0</v>
      </c>
    </row>
    <row r="2221" spans="1:6" x14ac:dyDescent="0.2">
      <c r="A2221" t="str">
        <f>Folha1!$A$186</f>
        <v>5. Qualidade e sustentabilidade</v>
      </c>
      <c r="C2221" s="161" t="str">
        <f>Folha1!$K$7</f>
        <v>Parcial</v>
      </c>
      <c r="F2221" t="str">
        <f>IF(Folha1!K197="","",Folha1!K197)</f>
        <v>0</v>
      </c>
    </row>
    <row r="2222" spans="1:6" x14ac:dyDescent="0.2">
      <c r="A2222" t="str">
        <f>Folha1!$A$186</f>
        <v>5. Qualidade e sustentabilidade</v>
      </c>
      <c r="C2222" t="str">
        <f>Folha1!$L$7</f>
        <v>Total</v>
      </c>
      <c r="F2222">
        <f>IF(Folha1!L197="","",Folha1!L197)</f>
        <v>0</v>
      </c>
    </row>
    <row r="2223" spans="1:6" x14ac:dyDescent="0.2">
      <c r="A2223" t="str">
        <f>Folha1!$A$186</f>
        <v>5. Qualidade e sustentabilidade</v>
      </c>
      <c r="C2223" t="str">
        <f>Folha1!$M$7</f>
        <v>Observações</v>
      </c>
      <c r="F2223" t="str">
        <f>IF(Folha1!M197="","",Folha1!M197)</f>
        <v/>
      </c>
    </row>
    <row r="2224" spans="1:6" x14ac:dyDescent="0.2">
      <c r="A2224" t="str">
        <f>Folha1!$A$186</f>
        <v>5. Qualidade e sustentabilidade</v>
      </c>
      <c r="C2224" t="str">
        <f>Folha1!$B$7</f>
        <v>N.º</v>
      </c>
      <c r="F2224">
        <f>IF(Folha1!B198="","",Folha1!B198)</f>
        <v>186</v>
      </c>
    </row>
    <row r="2225" spans="1:6" x14ac:dyDescent="0.2">
      <c r="A2225" t="str">
        <f>Folha1!$A$186</f>
        <v>5. Qualidade e sustentabilidade</v>
      </c>
      <c r="C2225" t="str">
        <f>Folha1!$C$7</f>
        <v>Requisitos</v>
      </c>
      <c r="F2225" t="str">
        <f>IF(Folha1!C198="","",Folha1!C198)</f>
        <v>Coeficiente de localização a aplicar ao empreendimento &gt; 2,5 nos termos do artigo 42.º do Código do Imposto Municipal sobre Imóveis</v>
      </c>
    </row>
    <row r="2226" spans="1:6" x14ac:dyDescent="0.2">
      <c r="A2226" t="str">
        <f>Folha1!$A$186</f>
        <v>5. Qualidade e sustentabilidade</v>
      </c>
      <c r="C2226" t="str">
        <f>Folha1!$D$7</f>
        <v>Pontos</v>
      </c>
      <c r="F2226">
        <f>IF(Folha1!D198="","",Folha1!D198)</f>
        <v>20</v>
      </c>
    </row>
    <row r="2227" spans="1:6" x14ac:dyDescent="0.2">
      <c r="A2227" t="str">
        <f>Folha1!$A$186</f>
        <v>5. Qualidade e sustentabilidade</v>
      </c>
      <c r="C2227" t="s">
        <v>360</v>
      </c>
      <c r="F2227" t="str">
        <f>IF(Folha1!E198="","",Folha1!E198)</f>
        <v/>
      </c>
    </row>
    <row r="2228" spans="1:6" x14ac:dyDescent="0.2">
      <c r="A2228" t="str">
        <f>Folha1!$A$186</f>
        <v>5. Qualidade e sustentabilidade</v>
      </c>
      <c r="C2228" t="s">
        <v>361</v>
      </c>
      <c r="F2228" t="str">
        <f>IF(Folha1!F198="","",Folha1!F198)</f>
        <v/>
      </c>
    </row>
    <row r="2229" spans="1:6" x14ac:dyDescent="0.2">
      <c r="A2229" t="str">
        <f>Folha1!$A$186</f>
        <v>5. Qualidade e sustentabilidade</v>
      </c>
      <c r="C2229" t="s">
        <v>362</v>
      </c>
      <c r="F2229" t="str">
        <f>IF(Folha1!G198="","",Folha1!G198)</f>
        <v/>
      </c>
    </row>
    <row r="2230" spans="1:6" x14ac:dyDescent="0.2">
      <c r="A2230" t="str">
        <f>Folha1!$A$186</f>
        <v>5. Qualidade e sustentabilidade</v>
      </c>
      <c r="C2230" t="s">
        <v>363</v>
      </c>
      <c r="F2230" t="str">
        <f>IF(Folha1!H198="","",Folha1!H198)</f>
        <v/>
      </c>
    </row>
    <row r="2231" spans="1:6" x14ac:dyDescent="0.2">
      <c r="A2231" t="str">
        <f>Folha1!$A$186</f>
        <v>5. Qualidade e sustentabilidade</v>
      </c>
      <c r="C2231" t="s">
        <v>364</v>
      </c>
      <c r="F2231" t="str">
        <f>IF(Folha1!I198="","",Folha1!I198)</f>
        <v/>
      </c>
    </row>
    <row r="2232" spans="1:6" x14ac:dyDescent="0.2">
      <c r="A2232" t="str">
        <f>Folha1!$A$186</f>
        <v>5. Qualidade e sustentabilidade</v>
      </c>
      <c r="C2232" t="s">
        <v>365</v>
      </c>
      <c r="F2232">
        <f>IF(Folha1!J198="ü","1",IF(Folha1!J198="Ø","0",IF(Folha1!J198="Ó","0",Folha1!J198)))</f>
        <v>0</v>
      </c>
    </row>
    <row r="2233" spans="1:6" x14ac:dyDescent="0.2">
      <c r="A2233" t="str">
        <f>Folha1!$A$186</f>
        <v>5. Qualidade e sustentabilidade</v>
      </c>
      <c r="C2233" s="161" t="str">
        <f>Folha1!$K$7</f>
        <v>Parcial</v>
      </c>
      <c r="F2233" t="str">
        <f>IF(Folha1!K198="","",Folha1!K198)</f>
        <v>0</v>
      </c>
    </row>
    <row r="2234" spans="1:6" x14ac:dyDescent="0.2">
      <c r="A2234" t="str">
        <f>Folha1!$A$186</f>
        <v>5. Qualidade e sustentabilidade</v>
      </c>
      <c r="C2234" t="str">
        <f>Folha1!$L$7</f>
        <v>Total</v>
      </c>
      <c r="F2234">
        <f>IF(Folha1!L198="","",Folha1!L198)</f>
        <v>0</v>
      </c>
    </row>
    <row r="2235" spans="1:6" x14ac:dyDescent="0.2">
      <c r="A2235" t="str">
        <f>Folha1!$A$186</f>
        <v>5. Qualidade e sustentabilidade</v>
      </c>
      <c r="C2235" t="str">
        <f>Folha1!$M$7</f>
        <v>Observações</v>
      </c>
      <c r="F2235" t="str">
        <f>IF(Folha1!M198="","",Folha1!M198)</f>
        <v/>
      </c>
    </row>
    <row r="2236" spans="1:6" x14ac:dyDescent="0.2">
      <c r="A2236" t="str">
        <f>Folha1!$A$186</f>
        <v>5. Qualidade e sustentabilidade</v>
      </c>
      <c r="C2236" t="str">
        <f>Folha1!$B$7</f>
        <v>N.º</v>
      </c>
      <c r="F2236">
        <f>IF(Folha1!B199="","",Folha1!B199)</f>
        <v>187</v>
      </c>
    </row>
    <row r="2237" spans="1:6" x14ac:dyDescent="0.2">
      <c r="A2237" t="str">
        <f>Folha1!$A$186</f>
        <v>5. Qualidade e sustentabilidade</v>
      </c>
      <c r="C2237" t="str">
        <f>Folha1!$C$7</f>
        <v>Requisitos</v>
      </c>
      <c r="F2237" t="str">
        <f>IF(Folha1!C199="","",Folha1!C199)</f>
        <v>Área de espaços verdes de utilização comum</v>
      </c>
    </row>
    <row r="2238" spans="1:6" x14ac:dyDescent="0.2">
      <c r="A2238" t="str">
        <f>Folha1!$A$186</f>
        <v>5. Qualidade e sustentabilidade</v>
      </c>
      <c r="C2238" t="str">
        <f>Folha1!$D$7</f>
        <v>Pontos</v>
      </c>
      <c r="F2238" t="str">
        <f>IF(Folha1!D199="","",Folha1!D199)</f>
        <v>5 pts por cada 20m²/UA - máx. 15 pts</v>
      </c>
    </row>
    <row r="2239" spans="1:6" x14ac:dyDescent="0.2">
      <c r="A2239" t="str">
        <f>Folha1!$A$186</f>
        <v>5. Qualidade e sustentabilidade</v>
      </c>
      <c r="C2239" t="s">
        <v>360</v>
      </c>
      <c r="F2239" t="str">
        <f>IF(Folha1!E199="","",Folha1!E199)</f>
        <v/>
      </c>
    </row>
    <row r="2240" spans="1:6" x14ac:dyDescent="0.2">
      <c r="A2240" t="str">
        <f>Folha1!$A$186</f>
        <v>5. Qualidade e sustentabilidade</v>
      </c>
      <c r="C2240" t="s">
        <v>361</v>
      </c>
      <c r="F2240" t="str">
        <f>IF(Folha1!F199="","",Folha1!F199)</f>
        <v/>
      </c>
    </row>
    <row r="2241" spans="1:6" x14ac:dyDescent="0.2">
      <c r="A2241" t="str">
        <f>Folha1!$A$186</f>
        <v>5. Qualidade e sustentabilidade</v>
      </c>
      <c r="C2241" t="s">
        <v>362</v>
      </c>
      <c r="F2241" t="str">
        <f>IF(Folha1!G199="","",Folha1!G199)</f>
        <v/>
      </c>
    </row>
    <row r="2242" spans="1:6" x14ac:dyDescent="0.2">
      <c r="A2242" t="str">
        <f>Folha1!$A$186</f>
        <v>5. Qualidade e sustentabilidade</v>
      </c>
      <c r="C2242" t="s">
        <v>363</v>
      </c>
      <c r="F2242" t="str">
        <f>IF(Folha1!H199="","",Folha1!H199)</f>
        <v/>
      </c>
    </row>
    <row r="2243" spans="1:6" x14ac:dyDescent="0.2">
      <c r="A2243" t="str">
        <f>Folha1!$A$186</f>
        <v>5. Qualidade e sustentabilidade</v>
      </c>
      <c r="C2243" t="s">
        <v>364</v>
      </c>
      <c r="F2243" t="str">
        <f>IF(Folha1!I199="","",Folha1!I199)</f>
        <v/>
      </c>
    </row>
    <row r="2244" spans="1:6" x14ac:dyDescent="0.2">
      <c r="A2244" t="str">
        <f>Folha1!$A$186</f>
        <v>5. Qualidade e sustentabilidade</v>
      </c>
      <c r="C2244" t="s">
        <v>365</v>
      </c>
      <c r="F2244">
        <f>IF(Folha1!J199="ü","1",IF(Folha1!J199="Ø","0",IF(Folha1!J199="Ó","0",Folha1!J199)))</f>
        <v>0</v>
      </c>
    </row>
    <row r="2245" spans="1:6" x14ac:dyDescent="0.2">
      <c r="A2245" t="str">
        <f>Folha1!$A$186</f>
        <v>5. Qualidade e sustentabilidade</v>
      </c>
      <c r="C2245" s="161" t="str">
        <f>Folha1!$K$7</f>
        <v>Parcial</v>
      </c>
      <c r="F2245">
        <f>IF(Folha1!K199="","",Folha1!K199)</f>
        <v>0</v>
      </c>
    </row>
    <row r="2246" spans="1:6" x14ac:dyDescent="0.2">
      <c r="A2246" t="str">
        <f>Folha1!$A$186</f>
        <v>5. Qualidade e sustentabilidade</v>
      </c>
      <c r="C2246" t="str">
        <f>Folha1!$L$7</f>
        <v>Total</v>
      </c>
      <c r="F2246">
        <f>IF(Folha1!L199="","",Folha1!L199)</f>
        <v>0</v>
      </c>
    </row>
    <row r="2247" spans="1:6" x14ac:dyDescent="0.2">
      <c r="A2247" t="str">
        <f>Folha1!$A$186</f>
        <v>5. Qualidade e sustentabilidade</v>
      </c>
      <c r="C2247" t="str">
        <f>Folha1!$M$7</f>
        <v>Observações</v>
      </c>
      <c r="F2247" t="str">
        <f>IF(Folha1!M199="","",Folha1!M199)</f>
        <v/>
      </c>
    </row>
    <row r="2248" spans="1:6" x14ac:dyDescent="0.2">
      <c r="A2248" t="str">
        <f>Folha1!$A$186</f>
        <v>5. Qualidade e sustentabilidade</v>
      </c>
      <c r="C2248" t="str">
        <f>Folha1!$B$7</f>
        <v>N.º</v>
      </c>
      <c r="F2248">
        <f>IF(Folha1!B200="","",Folha1!B200)</f>
        <v>188</v>
      </c>
    </row>
    <row r="2249" spans="1:6" x14ac:dyDescent="0.2">
      <c r="A2249" t="str">
        <f>Folha1!$A$186</f>
        <v>5. Qualidade e sustentabilidade</v>
      </c>
      <c r="C2249" t="str">
        <f>Folha1!$C$7</f>
        <v>Requisitos</v>
      </c>
      <c r="F2249" t="str">
        <f>IF(Folha1!C200="","",Folha1!C200)</f>
        <v>Sistemas que promovam o consumo eficiente de água nos equipamentos interiores e exteriores, incluindo a utilização de fontes de água alternativas (reutilização de água, água da chuva, etc.)</v>
      </c>
    </row>
    <row r="2250" spans="1:6" x14ac:dyDescent="0.2">
      <c r="A2250" t="str">
        <f>Folha1!$A$186</f>
        <v>5. Qualidade e sustentabilidade</v>
      </c>
      <c r="C2250" t="str">
        <f>Folha1!$D$7</f>
        <v>Pontos</v>
      </c>
      <c r="F2250" t="str">
        <f>IF(Folha1!D200="","",Folha1!D200)</f>
        <v>3 pts por cada sistema - máx. 15 pts</v>
      </c>
    </row>
    <row r="2251" spans="1:6" x14ac:dyDescent="0.2">
      <c r="A2251" t="str">
        <f>Folha1!$A$186</f>
        <v>5. Qualidade e sustentabilidade</v>
      </c>
      <c r="C2251" t="s">
        <v>360</v>
      </c>
      <c r="F2251" t="str">
        <f>IF(Folha1!E200="","",Folha1!E200)</f>
        <v/>
      </c>
    </row>
    <row r="2252" spans="1:6" x14ac:dyDescent="0.2">
      <c r="A2252" t="str">
        <f>Folha1!$A$186</f>
        <v>5. Qualidade e sustentabilidade</v>
      </c>
      <c r="C2252" t="s">
        <v>361</v>
      </c>
      <c r="F2252" t="str">
        <f>IF(Folha1!F200="","",Folha1!F200)</f>
        <v/>
      </c>
    </row>
    <row r="2253" spans="1:6" x14ac:dyDescent="0.2">
      <c r="A2253" t="str">
        <f>Folha1!$A$186</f>
        <v>5. Qualidade e sustentabilidade</v>
      </c>
      <c r="C2253" t="s">
        <v>362</v>
      </c>
      <c r="F2253" t="str">
        <f>IF(Folha1!G200="","",Folha1!G200)</f>
        <v/>
      </c>
    </row>
    <row r="2254" spans="1:6" x14ac:dyDescent="0.2">
      <c r="A2254" t="str">
        <f>Folha1!$A$186</f>
        <v>5. Qualidade e sustentabilidade</v>
      </c>
      <c r="C2254" t="s">
        <v>363</v>
      </c>
      <c r="F2254" t="str">
        <f>IF(Folha1!H200="","",Folha1!H200)</f>
        <v/>
      </c>
    </row>
    <row r="2255" spans="1:6" x14ac:dyDescent="0.2">
      <c r="A2255" t="str">
        <f>Folha1!$A$186</f>
        <v>5. Qualidade e sustentabilidade</v>
      </c>
      <c r="C2255" t="s">
        <v>364</v>
      </c>
      <c r="F2255" t="str">
        <f>IF(Folha1!I200="","",Folha1!I200)</f>
        <v/>
      </c>
    </row>
    <row r="2256" spans="1:6" x14ac:dyDescent="0.2">
      <c r="A2256" t="str">
        <f>Folha1!$A$186</f>
        <v>5. Qualidade e sustentabilidade</v>
      </c>
      <c r="C2256" t="s">
        <v>365</v>
      </c>
      <c r="F2256">
        <f>IF(Folha1!J200="ü","1",IF(Folha1!J200="Ø","0",IF(Folha1!J200="Ó","0",Folha1!J200)))</f>
        <v>0</v>
      </c>
    </row>
    <row r="2257" spans="1:6" x14ac:dyDescent="0.2">
      <c r="A2257" t="str">
        <f>Folha1!$A$186</f>
        <v>5. Qualidade e sustentabilidade</v>
      </c>
      <c r="C2257" s="161" t="str">
        <f>Folha1!$K$7</f>
        <v>Parcial</v>
      </c>
      <c r="F2257">
        <f>IF(Folha1!K200="","",Folha1!K200)</f>
        <v>0</v>
      </c>
    </row>
    <row r="2258" spans="1:6" x14ac:dyDescent="0.2">
      <c r="A2258" t="str">
        <f>Folha1!$A$186</f>
        <v>5. Qualidade e sustentabilidade</v>
      </c>
      <c r="C2258" t="str">
        <f>Folha1!$L$7</f>
        <v>Total</v>
      </c>
      <c r="F2258">
        <f>IF(Folha1!L200="","",Folha1!L200)</f>
        <v>0</v>
      </c>
    </row>
    <row r="2259" spans="1:6" x14ac:dyDescent="0.2">
      <c r="A2259" t="str">
        <f>Folha1!$A$186</f>
        <v>5. Qualidade e sustentabilidade</v>
      </c>
      <c r="C2259" t="str">
        <f>Folha1!$M$7</f>
        <v>Observações</v>
      </c>
      <c r="F2259" t="str">
        <f>IF(Folha1!M200="","",Folha1!M200)</f>
        <v/>
      </c>
    </row>
    <row r="2260" spans="1:6" x14ac:dyDescent="0.2">
      <c r="A2260" t="str">
        <f>Folha1!$A$186</f>
        <v>5. Qualidade e sustentabilidade</v>
      </c>
      <c r="C2260" t="str">
        <f>Folha1!$B$7</f>
        <v>N.º</v>
      </c>
      <c r="F2260">
        <f>IF(Folha1!B201="","",Folha1!B201)</f>
        <v>189</v>
      </c>
    </row>
    <row r="2261" spans="1:6" x14ac:dyDescent="0.2">
      <c r="A2261" t="str">
        <f>Folha1!$A$186</f>
        <v>5. Qualidade e sustentabilidade</v>
      </c>
      <c r="C2261" t="str">
        <f>Folha1!$C$7</f>
        <v>Requisitos</v>
      </c>
      <c r="F2261" t="str">
        <f>IF(Folha1!C201="","",Folha1!C201)</f>
        <v>Sistemas que promovam o consumo eficiente de energia, incluindo a utilização de energias renováveis ou equivalente, quando não obrigatórios por lei</v>
      </c>
    </row>
    <row r="2262" spans="1:6" x14ac:dyDescent="0.2">
      <c r="A2262" t="str">
        <f>Folha1!$A$186</f>
        <v>5. Qualidade e sustentabilidade</v>
      </c>
      <c r="C2262" t="str">
        <f>Folha1!$D$7</f>
        <v>Pontos</v>
      </c>
      <c r="F2262" t="str">
        <f>IF(Folha1!D201="","",Folha1!D201)</f>
        <v>3 pts por cada sistema - máx. 15 pts</v>
      </c>
    </row>
    <row r="2263" spans="1:6" x14ac:dyDescent="0.2">
      <c r="A2263" t="str">
        <f>Folha1!$A$186</f>
        <v>5. Qualidade e sustentabilidade</v>
      </c>
      <c r="C2263" t="s">
        <v>360</v>
      </c>
      <c r="F2263" t="str">
        <f>IF(Folha1!E201="","",Folha1!E201)</f>
        <v/>
      </c>
    </row>
    <row r="2264" spans="1:6" x14ac:dyDescent="0.2">
      <c r="A2264" t="str">
        <f>Folha1!$A$186</f>
        <v>5. Qualidade e sustentabilidade</v>
      </c>
      <c r="C2264" t="s">
        <v>361</v>
      </c>
      <c r="F2264" t="str">
        <f>IF(Folha1!F201="","",Folha1!F201)</f>
        <v/>
      </c>
    </row>
    <row r="2265" spans="1:6" x14ac:dyDescent="0.2">
      <c r="A2265" t="str">
        <f>Folha1!$A$186</f>
        <v>5. Qualidade e sustentabilidade</v>
      </c>
      <c r="C2265" t="s">
        <v>362</v>
      </c>
      <c r="F2265" t="str">
        <f>IF(Folha1!G201="","",Folha1!G201)</f>
        <v/>
      </c>
    </row>
    <row r="2266" spans="1:6" x14ac:dyDescent="0.2">
      <c r="A2266" t="str">
        <f>Folha1!$A$186</f>
        <v>5. Qualidade e sustentabilidade</v>
      </c>
      <c r="C2266" t="s">
        <v>363</v>
      </c>
      <c r="F2266" t="str">
        <f>IF(Folha1!H201="","",Folha1!H201)</f>
        <v/>
      </c>
    </row>
    <row r="2267" spans="1:6" x14ac:dyDescent="0.2">
      <c r="A2267" t="str">
        <f>Folha1!$A$186</f>
        <v>5. Qualidade e sustentabilidade</v>
      </c>
      <c r="C2267" t="s">
        <v>364</v>
      </c>
      <c r="F2267" t="str">
        <f>IF(Folha1!I201="","",Folha1!I201)</f>
        <v/>
      </c>
    </row>
    <row r="2268" spans="1:6" x14ac:dyDescent="0.2">
      <c r="A2268" t="str">
        <f>Folha1!$A$186</f>
        <v>5. Qualidade e sustentabilidade</v>
      </c>
      <c r="C2268" t="s">
        <v>365</v>
      </c>
      <c r="F2268">
        <f>IF(Folha1!J201="ü","1",IF(Folha1!J201="Ø","0",IF(Folha1!J201="Ó","0",Folha1!J201)))</f>
        <v>0</v>
      </c>
    </row>
    <row r="2269" spans="1:6" x14ac:dyDescent="0.2">
      <c r="A2269" t="str">
        <f>Folha1!$A$186</f>
        <v>5. Qualidade e sustentabilidade</v>
      </c>
      <c r="C2269" s="161" t="str">
        <f>Folha1!$K$7</f>
        <v>Parcial</v>
      </c>
      <c r="F2269">
        <f>IF(Folha1!K201="","",Folha1!K201)</f>
        <v>0</v>
      </c>
    </row>
    <row r="2270" spans="1:6" x14ac:dyDescent="0.2">
      <c r="A2270" t="str">
        <f>Folha1!$A$186</f>
        <v>5. Qualidade e sustentabilidade</v>
      </c>
      <c r="C2270" t="str">
        <f>Folha1!$L$7</f>
        <v>Total</v>
      </c>
      <c r="F2270">
        <f>IF(Folha1!L201="","",Folha1!L201)</f>
        <v>0</v>
      </c>
    </row>
    <row r="2271" spans="1:6" x14ac:dyDescent="0.2">
      <c r="A2271" t="str">
        <f>Folha1!$A$186</f>
        <v>5. Qualidade e sustentabilidade</v>
      </c>
      <c r="C2271" t="str">
        <f>Folha1!$M$7</f>
        <v>Observações</v>
      </c>
      <c r="F2271" t="str">
        <f>IF(Folha1!M201="","",Folha1!M201)</f>
        <v/>
      </c>
    </row>
    <row r="2272" spans="1:6" x14ac:dyDescent="0.2">
      <c r="A2272" t="str">
        <f>Folha1!$A$186</f>
        <v>5. Qualidade e sustentabilidade</v>
      </c>
      <c r="C2272" t="str">
        <f>Folha1!$B$7</f>
        <v>N.º</v>
      </c>
      <c r="F2272">
        <f>IF(Folha1!B202="","",Folha1!B202)</f>
        <v>190</v>
      </c>
    </row>
    <row r="2273" spans="1:6" x14ac:dyDescent="0.2">
      <c r="A2273" t="str">
        <f>Folha1!$A$186</f>
        <v>5. Qualidade e sustentabilidade</v>
      </c>
      <c r="C2273" t="str">
        <f>Folha1!$C$7</f>
        <v>Requisitos</v>
      </c>
      <c r="F2273" t="str">
        <f>IF(Folha1!C202="","",Folha1!C202)</f>
        <v>Sistemas que promovam a qualidade do ar interior e o conforto térmico e acústico, quando não obrigatórios por lei</v>
      </c>
    </row>
    <row r="2274" spans="1:6" x14ac:dyDescent="0.2">
      <c r="A2274" t="str">
        <f>Folha1!$A$186</f>
        <v>5. Qualidade e sustentabilidade</v>
      </c>
      <c r="C2274" t="str">
        <f>Folha1!$D$7</f>
        <v>Pontos</v>
      </c>
      <c r="F2274" t="str">
        <f>IF(Folha1!D202="","",Folha1!D202)</f>
        <v>3 pts por cada sistema - máx. 15 pts</v>
      </c>
    </row>
    <row r="2275" spans="1:6" x14ac:dyDescent="0.2">
      <c r="A2275" t="str">
        <f>Folha1!$A$186</f>
        <v>5. Qualidade e sustentabilidade</v>
      </c>
      <c r="C2275" t="s">
        <v>360</v>
      </c>
      <c r="F2275" t="str">
        <f>IF(Folha1!E202="","",Folha1!E202)</f>
        <v/>
      </c>
    </row>
    <row r="2276" spans="1:6" x14ac:dyDescent="0.2">
      <c r="A2276" t="str">
        <f>Folha1!$A$186</f>
        <v>5. Qualidade e sustentabilidade</v>
      </c>
      <c r="C2276" t="s">
        <v>361</v>
      </c>
      <c r="F2276" t="str">
        <f>IF(Folha1!F202="","",Folha1!F202)</f>
        <v/>
      </c>
    </row>
    <row r="2277" spans="1:6" x14ac:dyDescent="0.2">
      <c r="A2277" t="str">
        <f>Folha1!$A$186</f>
        <v>5. Qualidade e sustentabilidade</v>
      </c>
      <c r="C2277" t="s">
        <v>362</v>
      </c>
      <c r="F2277" t="str">
        <f>IF(Folha1!G202="","",Folha1!G202)</f>
        <v/>
      </c>
    </row>
    <row r="2278" spans="1:6" x14ac:dyDescent="0.2">
      <c r="A2278" t="str">
        <f>Folha1!$A$186</f>
        <v>5. Qualidade e sustentabilidade</v>
      </c>
      <c r="C2278" t="s">
        <v>363</v>
      </c>
      <c r="F2278" t="str">
        <f>IF(Folha1!H202="","",Folha1!H202)</f>
        <v/>
      </c>
    </row>
    <row r="2279" spans="1:6" x14ac:dyDescent="0.2">
      <c r="A2279" t="str">
        <f>Folha1!$A$186</f>
        <v>5. Qualidade e sustentabilidade</v>
      </c>
      <c r="C2279" t="s">
        <v>364</v>
      </c>
      <c r="F2279" t="str">
        <f>IF(Folha1!I202="","",Folha1!I202)</f>
        <v/>
      </c>
    </row>
    <row r="2280" spans="1:6" x14ac:dyDescent="0.2">
      <c r="A2280" t="str">
        <f>Folha1!$A$186</f>
        <v>5. Qualidade e sustentabilidade</v>
      </c>
      <c r="C2280" t="s">
        <v>365</v>
      </c>
      <c r="F2280">
        <f>IF(Folha1!J202="ü","1",IF(Folha1!J202="Ø","0",IF(Folha1!J202="Ó","0",Folha1!J202)))</f>
        <v>0</v>
      </c>
    </row>
    <row r="2281" spans="1:6" x14ac:dyDescent="0.2">
      <c r="A2281" t="str">
        <f>Folha1!$A$186</f>
        <v>5. Qualidade e sustentabilidade</v>
      </c>
      <c r="C2281" s="161" t="str">
        <f>Folha1!$K$7</f>
        <v>Parcial</v>
      </c>
      <c r="F2281">
        <f>IF(Folha1!K202="","",Folha1!K202)</f>
        <v>0</v>
      </c>
    </row>
    <row r="2282" spans="1:6" x14ac:dyDescent="0.2">
      <c r="A2282" t="str">
        <f>Folha1!$A$186</f>
        <v>5. Qualidade e sustentabilidade</v>
      </c>
      <c r="C2282" t="str">
        <f>Folha1!$L$7</f>
        <v>Total</v>
      </c>
      <c r="F2282">
        <f>IF(Folha1!L202="","",Folha1!L202)</f>
        <v>0</v>
      </c>
    </row>
    <row r="2283" spans="1:6" x14ac:dyDescent="0.2">
      <c r="A2283" t="str">
        <f>Folha1!$A$186</f>
        <v>5. Qualidade e sustentabilidade</v>
      </c>
      <c r="C2283" t="str">
        <f>Folha1!$M$7</f>
        <v>Observações</v>
      </c>
      <c r="F2283" t="str">
        <f>IF(Folha1!M202="","",Folha1!M202)</f>
        <v/>
      </c>
    </row>
    <row r="2284" spans="1:6" x14ac:dyDescent="0.2">
      <c r="A2284" t="str">
        <f>Folha1!$A$186</f>
        <v>5. Qualidade e sustentabilidade</v>
      </c>
      <c r="C2284" t="str">
        <f>Folha1!$B$7</f>
        <v>N.º</v>
      </c>
      <c r="F2284">
        <f>IF(Folha1!B203="","",Folha1!B203)</f>
        <v>191</v>
      </c>
    </row>
    <row r="2285" spans="1:6" x14ac:dyDescent="0.2">
      <c r="A2285" t="str">
        <f>Folha1!$A$186</f>
        <v>5. Qualidade e sustentabilidade</v>
      </c>
      <c r="C2285" t="str">
        <f>Folha1!$C$7</f>
        <v>Requisitos</v>
      </c>
      <c r="F2285" t="str">
        <f>IF(Folha1!C203="","",Folha1!C203)</f>
        <v>Centro ecológico ou estrutura de interpretação ambiental</v>
      </c>
    </row>
    <row r="2286" spans="1:6" x14ac:dyDescent="0.2">
      <c r="A2286" t="str">
        <f>Folha1!$A$186</f>
        <v>5. Qualidade e sustentabilidade</v>
      </c>
      <c r="C2286" t="str">
        <f>Folha1!$D$7</f>
        <v>Pontos</v>
      </c>
      <c r="F2286">
        <f>IF(Folha1!D203="","",Folha1!D203)</f>
        <v>5</v>
      </c>
    </row>
    <row r="2287" spans="1:6" x14ac:dyDescent="0.2">
      <c r="A2287" t="str">
        <f>Folha1!$A$186</f>
        <v>5. Qualidade e sustentabilidade</v>
      </c>
      <c r="C2287" t="s">
        <v>360</v>
      </c>
      <c r="F2287" t="str">
        <f>IF(Folha1!E203="","",Folha1!E203)</f>
        <v/>
      </c>
    </row>
    <row r="2288" spans="1:6" x14ac:dyDescent="0.2">
      <c r="A2288" t="str">
        <f>Folha1!$A$186</f>
        <v>5. Qualidade e sustentabilidade</v>
      </c>
      <c r="C2288" t="s">
        <v>361</v>
      </c>
      <c r="F2288" t="str">
        <f>IF(Folha1!F203="","",Folha1!F203)</f>
        <v/>
      </c>
    </row>
    <row r="2289" spans="1:6" x14ac:dyDescent="0.2">
      <c r="A2289" t="str">
        <f>Folha1!$A$186</f>
        <v>5. Qualidade e sustentabilidade</v>
      </c>
      <c r="C2289" t="s">
        <v>362</v>
      </c>
      <c r="F2289" t="str">
        <f>IF(Folha1!G203="","",Folha1!G203)</f>
        <v/>
      </c>
    </row>
    <row r="2290" spans="1:6" x14ac:dyDescent="0.2">
      <c r="A2290" t="str">
        <f>Folha1!$A$186</f>
        <v>5. Qualidade e sustentabilidade</v>
      </c>
      <c r="C2290" t="s">
        <v>363</v>
      </c>
      <c r="F2290" t="str">
        <f>IF(Folha1!H203="","",Folha1!H203)</f>
        <v/>
      </c>
    </row>
    <row r="2291" spans="1:6" x14ac:dyDescent="0.2">
      <c r="A2291" t="str">
        <f>Folha1!$A$186</f>
        <v>5. Qualidade e sustentabilidade</v>
      </c>
      <c r="C2291" t="s">
        <v>364</v>
      </c>
      <c r="F2291" t="str">
        <f>IF(Folha1!I203="","",Folha1!I203)</f>
        <v/>
      </c>
    </row>
    <row r="2292" spans="1:6" x14ac:dyDescent="0.2">
      <c r="A2292" t="str">
        <f>Folha1!$A$186</f>
        <v>5. Qualidade e sustentabilidade</v>
      </c>
      <c r="C2292" t="s">
        <v>365</v>
      </c>
      <c r="F2292">
        <f>IF(Folha1!J203="ü","1",IF(Folha1!J203="Ø","0",IF(Folha1!J203="Ó","0",Folha1!J203)))</f>
        <v>0</v>
      </c>
    </row>
    <row r="2293" spans="1:6" x14ac:dyDescent="0.2">
      <c r="A2293" t="str">
        <f>Folha1!$A$186</f>
        <v>5. Qualidade e sustentabilidade</v>
      </c>
      <c r="C2293" s="161" t="str">
        <f>Folha1!$K$7</f>
        <v>Parcial</v>
      </c>
      <c r="F2293" t="str">
        <f>IF(Folha1!K203="","",Folha1!K203)</f>
        <v>0</v>
      </c>
    </row>
    <row r="2294" spans="1:6" x14ac:dyDescent="0.2">
      <c r="A2294" t="str">
        <f>Folha1!$A$186</f>
        <v>5. Qualidade e sustentabilidade</v>
      </c>
      <c r="C2294" t="str">
        <f>Folha1!$L$7</f>
        <v>Total</v>
      </c>
      <c r="F2294">
        <f>IF(Folha1!L203="","",Folha1!L203)</f>
        <v>0</v>
      </c>
    </row>
    <row r="2295" spans="1:6" x14ac:dyDescent="0.2">
      <c r="A2295" t="str">
        <f>Folha1!$A$186</f>
        <v>5. Qualidade e sustentabilidade</v>
      </c>
      <c r="C2295" t="str">
        <f>Folha1!$M$7</f>
        <v>Observações</v>
      </c>
      <c r="F2295" t="str">
        <f>IF(Folha1!M203="","",Folha1!M203)</f>
        <v/>
      </c>
    </row>
    <row r="2296" spans="1:6" x14ac:dyDescent="0.2">
      <c r="A2296" t="str">
        <f>Folha1!$A$186</f>
        <v>5. Qualidade e sustentabilidade</v>
      </c>
      <c r="C2296" t="str">
        <f>Folha1!$B$7</f>
        <v>N.º</v>
      </c>
      <c r="F2296">
        <f>IF(Folha1!B204="","",Folha1!B204)</f>
        <v>192</v>
      </c>
    </row>
    <row r="2297" spans="1:6" x14ac:dyDescent="0.2">
      <c r="A2297" t="str">
        <f>Folha1!$A$186</f>
        <v>5. Qualidade e sustentabilidade</v>
      </c>
      <c r="C2297" t="str">
        <f>Folha1!$C$7</f>
        <v>Requisitos</v>
      </c>
      <c r="F2297" t="str">
        <f>IF(Folha1!C204="","",Folha1!C204)</f>
        <v>Sistema de contratação e compras que promova a inclusão de critérios ambientais nos contratos e fornecimentos (compras ecológicas)</v>
      </c>
    </row>
    <row r="2298" spans="1:6" x14ac:dyDescent="0.2">
      <c r="A2298" t="str">
        <f>Folha1!$A$186</f>
        <v>5. Qualidade e sustentabilidade</v>
      </c>
      <c r="C2298" t="str">
        <f>Folha1!$D$7</f>
        <v>Pontos</v>
      </c>
      <c r="F2298">
        <f>IF(Folha1!D204="","",Folha1!D204)</f>
        <v>10</v>
      </c>
    </row>
    <row r="2299" spans="1:6" x14ac:dyDescent="0.2">
      <c r="A2299" t="str">
        <f>Folha1!$A$186</f>
        <v>5. Qualidade e sustentabilidade</v>
      </c>
      <c r="C2299" t="s">
        <v>360</v>
      </c>
      <c r="F2299" t="str">
        <f>IF(Folha1!E204="","",Folha1!E204)</f>
        <v/>
      </c>
    </row>
    <row r="2300" spans="1:6" x14ac:dyDescent="0.2">
      <c r="A2300" t="str">
        <f>Folha1!$A$186</f>
        <v>5. Qualidade e sustentabilidade</v>
      </c>
      <c r="C2300" t="s">
        <v>361</v>
      </c>
      <c r="F2300" t="str">
        <f>IF(Folha1!F204="","",Folha1!F204)</f>
        <v/>
      </c>
    </row>
    <row r="2301" spans="1:6" x14ac:dyDescent="0.2">
      <c r="A2301" t="str">
        <f>Folha1!$A$186</f>
        <v>5. Qualidade e sustentabilidade</v>
      </c>
      <c r="C2301" t="s">
        <v>362</v>
      </c>
      <c r="F2301" t="str">
        <f>IF(Folha1!G204="","",Folha1!G204)</f>
        <v/>
      </c>
    </row>
    <row r="2302" spans="1:6" x14ac:dyDescent="0.2">
      <c r="A2302" t="str">
        <f>Folha1!$A$186</f>
        <v>5. Qualidade e sustentabilidade</v>
      </c>
      <c r="C2302" t="s">
        <v>363</v>
      </c>
      <c r="F2302" t="str">
        <f>IF(Folha1!H204="","",Folha1!H204)</f>
        <v/>
      </c>
    </row>
    <row r="2303" spans="1:6" x14ac:dyDescent="0.2">
      <c r="A2303" t="str">
        <f>Folha1!$A$186</f>
        <v>5. Qualidade e sustentabilidade</v>
      </c>
      <c r="C2303" t="s">
        <v>364</v>
      </c>
      <c r="F2303" t="str">
        <f>IF(Folha1!I204="","",Folha1!I204)</f>
        <v/>
      </c>
    </row>
    <row r="2304" spans="1:6" x14ac:dyDescent="0.2">
      <c r="A2304" t="str">
        <f>Folha1!$A$186</f>
        <v>5. Qualidade e sustentabilidade</v>
      </c>
      <c r="C2304" t="s">
        <v>365</v>
      </c>
      <c r="F2304">
        <f>IF(Folha1!J204="ü","1",IF(Folha1!J204="Ø","0",IF(Folha1!J204="Ó","0",Folha1!J204)))</f>
        <v>0</v>
      </c>
    </row>
    <row r="2305" spans="1:6" x14ac:dyDescent="0.2">
      <c r="A2305" t="str">
        <f>Folha1!$A$186</f>
        <v>5. Qualidade e sustentabilidade</v>
      </c>
      <c r="C2305" s="161" t="str">
        <f>Folha1!$K$7</f>
        <v>Parcial</v>
      </c>
      <c r="F2305" t="str">
        <f>IF(Folha1!K204="","",Folha1!K204)</f>
        <v>0</v>
      </c>
    </row>
    <row r="2306" spans="1:6" x14ac:dyDescent="0.2">
      <c r="A2306" t="str">
        <f>Folha1!$A$186</f>
        <v>5. Qualidade e sustentabilidade</v>
      </c>
      <c r="C2306" t="str">
        <f>Folha1!$L$7</f>
        <v>Total</v>
      </c>
      <c r="F2306">
        <f>IF(Folha1!L204="","",Folha1!L204)</f>
        <v>0</v>
      </c>
    </row>
    <row r="2307" spans="1:6" x14ac:dyDescent="0.2">
      <c r="A2307" t="str">
        <f>Folha1!$A$186</f>
        <v>5. Qualidade e sustentabilidade</v>
      </c>
      <c r="C2307" t="str">
        <f>Folha1!$M$7</f>
        <v>Observações</v>
      </c>
      <c r="F2307" t="str">
        <f>IF(Folha1!M204="","",Folha1!M204)</f>
        <v/>
      </c>
    </row>
    <row r="2308" spans="1:6" x14ac:dyDescent="0.2">
      <c r="A2308" t="str">
        <f>Folha1!$A$186</f>
        <v>5. Qualidade e sustentabilidade</v>
      </c>
      <c r="C2308" t="str">
        <f>Folha1!$B$7</f>
        <v>N.º</v>
      </c>
      <c r="F2308">
        <f>IF(Folha1!B205="","",Folha1!B205)</f>
        <v>193</v>
      </c>
    </row>
    <row r="2309" spans="1:6" x14ac:dyDescent="0.2">
      <c r="A2309" t="str">
        <f>Folha1!$A$186</f>
        <v>5. Qualidade e sustentabilidade</v>
      </c>
      <c r="C2309" t="str">
        <f>Folha1!$C$7</f>
        <v>Requisitos</v>
      </c>
      <c r="F2309" t="str">
        <f>IF(Folha1!C205="","",Folha1!C205)</f>
        <v>Utilização de espécies autóctones da região nas áreas verdes do empreendimento</v>
      </c>
    </row>
    <row r="2310" spans="1:6" x14ac:dyDescent="0.2">
      <c r="A2310" t="str">
        <f>Folha1!$A$186</f>
        <v>5. Qualidade e sustentabilidade</v>
      </c>
      <c r="C2310" t="str">
        <f>Folha1!$D$7</f>
        <v>Pontos</v>
      </c>
      <c r="F2310">
        <f>IF(Folha1!D205="","",Folha1!D205)</f>
        <v>2</v>
      </c>
    </row>
    <row r="2311" spans="1:6" x14ac:dyDescent="0.2">
      <c r="A2311" t="str">
        <f>Folha1!$A$186</f>
        <v>5. Qualidade e sustentabilidade</v>
      </c>
      <c r="C2311" t="s">
        <v>360</v>
      </c>
      <c r="F2311" t="str">
        <f>IF(Folha1!E205="","",Folha1!E205)</f>
        <v/>
      </c>
    </row>
    <row r="2312" spans="1:6" x14ac:dyDescent="0.2">
      <c r="A2312" t="str">
        <f>Folha1!$A$186</f>
        <v>5. Qualidade e sustentabilidade</v>
      </c>
      <c r="C2312" t="s">
        <v>361</v>
      </c>
      <c r="F2312" t="str">
        <f>IF(Folha1!F205="","",Folha1!F205)</f>
        <v/>
      </c>
    </row>
    <row r="2313" spans="1:6" x14ac:dyDescent="0.2">
      <c r="A2313" t="str">
        <f>Folha1!$A$186</f>
        <v>5. Qualidade e sustentabilidade</v>
      </c>
      <c r="C2313" t="s">
        <v>362</v>
      </c>
      <c r="F2313" t="str">
        <f>IF(Folha1!G205="","",Folha1!G205)</f>
        <v/>
      </c>
    </row>
    <row r="2314" spans="1:6" x14ac:dyDescent="0.2">
      <c r="A2314" t="str">
        <f>Folha1!$A$186</f>
        <v>5. Qualidade e sustentabilidade</v>
      </c>
      <c r="C2314" t="s">
        <v>363</v>
      </c>
      <c r="F2314" t="str">
        <f>IF(Folha1!H205="","",Folha1!H205)</f>
        <v/>
      </c>
    </row>
    <row r="2315" spans="1:6" x14ac:dyDescent="0.2">
      <c r="A2315" t="str">
        <f>Folha1!$A$186</f>
        <v>5. Qualidade e sustentabilidade</v>
      </c>
      <c r="C2315" t="s">
        <v>364</v>
      </c>
      <c r="F2315" t="str">
        <f>IF(Folha1!I205="","",Folha1!I205)</f>
        <v/>
      </c>
    </row>
    <row r="2316" spans="1:6" x14ac:dyDescent="0.2">
      <c r="A2316" t="str">
        <f>Folha1!$A$186</f>
        <v>5. Qualidade e sustentabilidade</v>
      </c>
      <c r="C2316" t="s">
        <v>365</v>
      </c>
      <c r="F2316">
        <f>IF(Folha1!J205="ü","1",IF(Folha1!J205="Ø","0",IF(Folha1!J205="Ó","0",Folha1!J205)))</f>
        <v>0</v>
      </c>
    </row>
    <row r="2317" spans="1:6" x14ac:dyDescent="0.2">
      <c r="A2317" t="str">
        <f>Folha1!$A$186</f>
        <v>5. Qualidade e sustentabilidade</v>
      </c>
      <c r="C2317" s="161" t="str">
        <f>Folha1!$K$7</f>
        <v>Parcial</v>
      </c>
      <c r="F2317" t="str">
        <f>IF(Folha1!K205="","",Folha1!K205)</f>
        <v>0</v>
      </c>
    </row>
    <row r="2318" spans="1:6" x14ac:dyDescent="0.2">
      <c r="A2318" t="str">
        <f>Folha1!$A$186</f>
        <v>5. Qualidade e sustentabilidade</v>
      </c>
      <c r="C2318" t="str">
        <f>Folha1!$L$7</f>
        <v>Total</v>
      </c>
      <c r="F2318">
        <f>IF(Folha1!L205="","",Folha1!L205)</f>
        <v>0</v>
      </c>
    </row>
    <row r="2319" spans="1:6" x14ac:dyDescent="0.2">
      <c r="A2319" t="str">
        <f>Folha1!$A$186</f>
        <v>5. Qualidade e sustentabilidade</v>
      </c>
      <c r="C2319" t="str">
        <f>Folha1!$M$7</f>
        <v>Observações</v>
      </c>
      <c r="F2319" t="str">
        <f>IF(Folha1!M205="","",Folha1!M205)</f>
        <v/>
      </c>
    </row>
    <row r="2320" spans="1:6" x14ac:dyDescent="0.2">
      <c r="A2320" t="str">
        <f>Folha1!$A$186</f>
        <v>5. Qualidade e sustentabilidade</v>
      </c>
      <c r="C2320" t="str">
        <f>Folha1!$B$7</f>
        <v>N.º</v>
      </c>
      <c r="F2320">
        <f>IF(Folha1!B206="","",Folha1!B206)</f>
        <v>194</v>
      </c>
    </row>
    <row r="2321" spans="1:6" x14ac:dyDescent="0.2">
      <c r="A2321" t="str">
        <f>Folha1!$A$186</f>
        <v>5. Qualidade e sustentabilidade</v>
      </c>
      <c r="C2321" t="str">
        <f>Folha1!$C$7</f>
        <v>Requisitos</v>
      </c>
      <c r="F2321" t="str">
        <f>IF(Folha1!C206="","",Folha1!C206)</f>
        <v>Adoção e implementação de política de informação sobre práticas de turismo sustentável por parte dos utentes</v>
      </c>
    </row>
    <row r="2322" spans="1:6" x14ac:dyDescent="0.2">
      <c r="A2322" t="str">
        <f>Folha1!$A$186</f>
        <v>5. Qualidade e sustentabilidade</v>
      </c>
      <c r="C2322" t="str">
        <f>Folha1!$D$7</f>
        <v>Pontos</v>
      </c>
      <c r="F2322">
        <f>IF(Folha1!D206="","",Folha1!D206)</f>
        <v>2</v>
      </c>
    </row>
    <row r="2323" spans="1:6" x14ac:dyDescent="0.2">
      <c r="A2323" t="str">
        <f>Folha1!$A$186</f>
        <v>5. Qualidade e sustentabilidade</v>
      </c>
      <c r="C2323" t="s">
        <v>360</v>
      </c>
      <c r="F2323" t="str">
        <f>IF(Folha1!E206="","",Folha1!E206)</f>
        <v/>
      </c>
    </row>
    <row r="2324" spans="1:6" x14ac:dyDescent="0.2">
      <c r="A2324" t="str">
        <f>Folha1!$A$186</f>
        <v>5. Qualidade e sustentabilidade</v>
      </c>
      <c r="C2324" t="s">
        <v>361</v>
      </c>
      <c r="F2324" t="str">
        <f>IF(Folha1!F206="","",Folha1!F206)</f>
        <v/>
      </c>
    </row>
    <row r="2325" spans="1:6" x14ac:dyDescent="0.2">
      <c r="A2325" t="str">
        <f>Folha1!$A$186</f>
        <v>5. Qualidade e sustentabilidade</v>
      </c>
      <c r="C2325" t="s">
        <v>362</v>
      </c>
      <c r="F2325" t="str">
        <f>IF(Folha1!G206="","",Folha1!G206)</f>
        <v/>
      </c>
    </row>
    <row r="2326" spans="1:6" x14ac:dyDescent="0.2">
      <c r="A2326" t="str">
        <f>Folha1!$A$186</f>
        <v>5. Qualidade e sustentabilidade</v>
      </c>
      <c r="C2326" t="s">
        <v>363</v>
      </c>
      <c r="F2326" t="str">
        <f>IF(Folha1!H206="","",Folha1!H206)</f>
        <v/>
      </c>
    </row>
    <row r="2327" spans="1:6" x14ac:dyDescent="0.2">
      <c r="A2327" t="str">
        <f>Folha1!$A$186</f>
        <v>5. Qualidade e sustentabilidade</v>
      </c>
      <c r="C2327" t="s">
        <v>364</v>
      </c>
      <c r="F2327" t="str">
        <f>IF(Folha1!I206="","",Folha1!I206)</f>
        <v/>
      </c>
    </row>
    <row r="2328" spans="1:6" x14ac:dyDescent="0.2">
      <c r="A2328" t="str">
        <f>Folha1!$A$186</f>
        <v>5. Qualidade e sustentabilidade</v>
      </c>
      <c r="C2328" t="s">
        <v>365</v>
      </c>
      <c r="F2328">
        <f>IF(Folha1!J206="ü","1",IF(Folha1!J206="Ø","0",IF(Folha1!J206="Ó","0",Folha1!J206)))</f>
        <v>0</v>
      </c>
    </row>
    <row r="2329" spans="1:6" x14ac:dyDescent="0.2">
      <c r="A2329" t="str">
        <f>Folha1!$A$186</f>
        <v>5. Qualidade e sustentabilidade</v>
      </c>
      <c r="C2329" s="161" t="str">
        <f>Folha1!$K$7</f>
        <v>Parcial</v>
      </c>
      <c r="F2329" t="str">
        <f>IF(Folha1!K206="","",Folha1!K206)</f>
        <v>0</v>
      </c>
    </row>
    <row r="2330" spans="1:6" x14ac:dyDescent="0.2">
      <c r="A2330" t="str">
        <f>Folha1!$A$186</f>
        <v>5. Qualidade e sustentabilidade</v>
      </c>
      <c r="C2330" t="str">
        <f>Folha1!$L$7</f>
        <v>Total</v>
      </c>
      <c r="F2330">
        <f>IF(Folha1!L206="","",Folha1!L206)</f>
        <v>0</v>
      </c>
    </row>
    <row r="2331" spans="1:6" x14ac:dyDescent="0.2">
      <c r="A2331" t="str">
        <f>Folha1!$A$186</f>
        <v>5. Qualidade e sustentabilidade</v>
      </c>
      <c r="C2331" t="str">
        <f>Folha1!$M$7</f>
        <v>Observações</v>
      </c>
      <c r="F2331" t="str">
        <f>IF(Folha1!M206="","",Folha1!M206)</f>
        <v/>
      </c>
    </row>
    <row r="2332" spans="1:6" x14ac:dyDescent="0.2">
      <c r="A2332" t="str">
        <f>Folha1!$A$186</f>
        <v>5. Qualidade e sustentabilidade</v>
      </c>
      <c r="C2332" t="str">
        <f>Folha1!$B$7</f>
        <v>N.º</v>
      </c>
      <c r="F2332">
        <f>IF(Folha1!B207="","",Folha1!B207)</f>
        <v>195</v>
      </c>
    </row>
    <row r="2333" spans="1:6" x14ac:dyDescent="0.2">
      <c r="A2333" t="str">
        <f>Folha1!$A$186</f>
        <v>5. Qualidade e sustentabilidade</v>
      </c>
      <c r="C2333" t="str">
        <f>Folha1!$C$7</f>
        <v>Requisitos</v>
      </c>
      <c r="F2333" t="str">
        <f>IF(Folha1!C207="","",Folha1!C207)</f>
        <v>Utilização, na sua frota, de veículos automóveis ligeiros, de passageiros e/ou mercadorias, maioritariamente elétricos</v>
      </c>
    </row>
    <row r="2334" spans="1:6" x14ac:dyDescent="0.2">
      <c r="A2334" t="str">
        <f>Folha1!$A$186</f>
        <v>5. Qualidade e sustentabilidade</v>
      </c>
      <c r="C2334" t="str">
        <f>Folha1!$D$7</f>
        <v>Pontos</v>
      </c>
      <c r="F2334">
        <f>IF(Folha1!D207="","",Folha1!D207)</f>
        <v>4</v>
      </c>
    </row>
    <row r="2335" spans="1:6" x14ac:dyDescent="0.2">
      <c r="A2335" t="str">
        <f>Folha1!$A$186</f>
        <v>5. Qualidade e sustentabilidade</v>
      </c>
      <c r="C2335" t="s">
        <v>360</v>
      </c>
      <c r="F2335" t="str">
        <f>IF(Folha1!E207="","",Folha1!E207)</f>
        <v/>
      </c>
    </row>
    <row r="2336" spans="1:6" x14ac:dyDescent="0.2">
      <c r="A2336" t="str">
        <f>Folha1!$A$186</f>
        <v>5. Qualidade e sustentabilidade</v>
      </c>
      <c r="C2336" t="s">
        <v>361</v>
      </c>
      <c r="F2336" t="str">
        <f>IF(Folha1!F207="","",Folha1!F207)</f>
        <v/>
      </c>
    </row>
    <row r="2337" spans="1:7" x14ac:dyDescent="0.2">
      <c r="A2337" t="str">
        <f>Folha1!$A$186</f>
        <v>5. Qualidade e sustentabilidade</v>
      </c>
      <c r="C2337" t="s">
        <v>362</v>
      </c>
      <c r="F2337" t="str">
        <f>IF(Folha1!G207="","",Folha1!G207)</f>
        <v/>
      </c>
    </row>
    <row r="2338" spans="1:7" x14ac:dyDescent="0.2">
      <c r="A2338" t="str">
        <f>Folha1!$A$186</f>
        <v>5. Qualidade e sustentabilidade</v>
      </c>
      <c r="C2338" t="s">
        <v>363</v>
      </c>
      <c r="F2338" t="str">
        <f>IF(Folha1!H207="","",Folha1!H207)</f>
        <v/>
      </c>
    </row>
    <row r="2339" spans="1:7" x14ac:dyDescent="0.2">
      <c r="A2339" t="str">
        <f>Folha1!$A$186</f>
        <v>5. Qualidade e sustentabilidade</v>
      </c>
      <c r="C2339" t="s">
        <v>364</v>
      </c>
      <c r="F2339" t="str">
        <f>IF(Folha1!I207="","",Folha1!I207)</f>
        <v/>
      </c>
    </row>
    <row r="2340" spans="1:7" x14ac:dyDescent="0.2">
      <c r="A2340" t="str">
        <f>Folha1!$A$186</f>
        <v>5. Qualidade e sustentabilidade</v>
      </c>
      <c r="C2340" t="s">
        <v>365</v>
      </c>
      <c r="F2340">
        <f>IF(Folha1!J207="ü","1",IF(Folha1!J207="Ø","0",IF(Folha1!J207="Ó","0",Folha1!J207)))</f>
        <v>0</v>
      </c>
    </row>
    <row r="2341" spans="1:7" x14ac:dyDescent="0.2">
      <c r="A2341" t="str">
        <f>Folha1!$A$186</f>
        <v>5. Qualidade e sustentabilidade</v>
      </c>
      <c r="C2341" s="161" t="str">
        <f>Folha1!$K$7</f>
        <v>Parcial</v>
      </c>
      <c r="F2341" t="str">
        <f>IF(Folha1!K207="","",Folha1!K207)</f>
        <v>0</v>
      </c>
    </row>
    <row r="2342" spans="1:7" x14ac:dyDescent="0.2">
      <c r="A2342" t="str">
        <f>Folha1!$A$186</f>
        <v>5. Qualidade e sustentabilidade</v>
      </c>
      <c r="C2342" t="str">
        <f>Folha1!$L$7</f>
        <v>Total</v>
      </c>
      <c r="F2342">
        <f>IF(Folha1!L207="","",Folha1!L207)</f>
        <v>0</v>
      </c>
    </row>
    <row r="2343" spans="1:7" x14ac:dyDescent="0.2">
      <c r="A2343" t="str">
        <f>Folha1!$A$186</f>
        <v>5. Qualidade e sustentabilidade</v>
      </c>
      <c r="C2343" t="str">
        <f>Folha1!$M$7</f>
        <v>Observações</v>
      </c>
      <c r="F2343" t="str">
        <f>IF(Folha1!M207="","",Folha1!M207)</f>
        <v/>
      </c>
    </row>
    <row r="2344" spans="1:7" x14ac:dyDescent="0.2">
      <c r="A2344" t="str">
        <f>Folha1!$A$186</f>
        <v>5. Qualidade e sustentabilidade</v>
      </c>
      <c r="C2344" t="str">
        <f>Folha1!$B$7</f>
        <v>N.º</v>
      </c>
      <c r="F2344">
        <f>IF(Folha1!B208="","",Folha1!B208)</f>
        <v>196</v>
      </c>
    </row>
    <row r="2345" spans="1:7" x14ac:dyDescent="0.2">
      <c r="A2345" t="str">
        <f>Folha1!$A$186</f>
        <v>5. Qualidade e sustentabilidade</v>
      </c>
      <c r="C2345" t="str">
        <f>Folha1!$C$7</f>
        <v>Requisitos</v>
      </c>
      <c r="F2345" t="str">
        <f>IF(Folha1!C208="","",Folha1!C208)</f>
        <v>Certificação energética ou ambiental por norma nacional ou europeia, quando não obrigatória por lei</v>
      </c>
    </row>
    <row r="2346" spans="1:7" x14ac:dyDescent="0.2">
      <c r="A2346" t="str">
        <f>Folha1!$A$186</f>
        <v>5. Qualidade e sustentabilidade</v>
      </c>
      <c r="C2346" t="str">
        <f>Folha1!$D$7</f>
        <v>Pontos</v>
      </c>
      <c r="F2346">
        <f>IF(Folha1!D208="","",Folha1!D208)</f>
        <v>30</v>
      </c>
    </row>
    <row r="2347" spans="1:7" x14ac:dyDescent="0.2">
      <c r="A2347" t="str">
        <f>Folha1!$A$186</f>
        <v>5. Qualidade e sustentabilidade</v>
      </c>
      <c r="C2347" t="s">
        <v>360</v>
      </c>
      <c r="F2347" t="str">
        <f>IF(Folha1!E208="","",Folha1!E208)</f>
        <v/>
      </c>
    </row>
    <row r="2348" spans="1:7" x14ac:dyDescent="0.2">
      <c r="A2348" t="str">
        <f>Folha1!$A$186</f>
        <v>5. Qualidade e sustentabilidade</v>
      </c>
      <c r="C2348" t="s">
        <v>361</v>
      </c>
      <c r="F2348" t="str">
        <f>IF(Folha1!F208="","",Folha1!F208)</f>
        <v/>
      </c>
    </row>
    <row r="2349" spans="1:7" x14ac:dyDescent="0.2">
      <c r="A2349" t="str">
        <f>Folha1!$A$186</f>
        <v>5. Qualidade e sustentabilidade</v>
      </c>
      <c r="C2349" t="s">
        <v>362</v>
      </c>
      <c r="F2349" t="str">
        <f>IF(Folha1!G208="","",Folha1!G208)</f>
        <v/>
      </c>
    </row>
    <row r="2350" spans="1:7" x14ac:dyDescent="0.2">
      <c r="A2350" t="str">
        <f>Folha1!$A$186</f>
        <v>5. Qualidade e sustentabilidade</v>
      </c>
      <c r="C2350" t="s">
        <v>363</v>
      </c>
      <c r="F2350" t="str">
        <f>IF(Folha1!H208="","",Folha1!H208)</f>
        <v/>
      </c>
    </row>
    <row r="2351" spans="1:7" x14ac:dyDescent="0.2">
      <c r="A2351" t="str">
        <f>Folha1!$A$186</f>
        <v>5. Qualidade e sustentabilidade</v>
      </c>
      <c r="C2351" t="s">
        <v>364</v>
      </c>
      <c r="F2351" t="str">
        <f>IF(Folha1!I208="","",Folha1!I208)</f>
        <v/>
      </c>
    </row>
    <row r="2352" spans="1:7" x14ac:dyDescent="0.2">
      <c r="A2352" t="str">
        <f>Folha1!$A$186</f>
        <v>5. Qualidade e sustentabilidade</v>
      </c>
      <c r="C2352" t="s">
        <v>365</v>
      </c>
      <c r="F2352">
        <f>IF(Folha1!J208="ü","1",IF(Folha1!J208="Ø","0",IF(Folha1!J208="Ó","0",Folha1!J208)))</f>
        <v>0</v>
      </c>
      <c r="G2352" t="s">
        <v>351</v>
      </c>
    </row>
    <row r="2353" spans="1:6" x14ac:dyDescent="0.2">
      <c r="A2353" t="str">
        <f>Folha1!$A$186</f>
        <v>5. Qualidade e sustentabilidade</v>
      </c>
      <c r="C2353" s="161" t="str">
        <f>Folha1!$K$7</f>
        <v>Parcial</v>
      </c>
      <c r="F2353" t="str">
        <f>IF(Folha1!K208="","",Folha1!K208)</f>
        <v>0</v>
      </c>
    </row>
    <row r="2354" spans="1:6" x14ac:dyDescent="0.2">
      <c r="A2354" t="str">
        <f>Folha1!$A$186</f>
        <v>5. Qualidade e sustentabilidade</v>
      </c>
      <c r="C2354" t="str">
        <f>Folha1!$L$7</f>
        <v>Total</v>
      </c>
      <c r="F2354">
        <f>IF(Folha1!L208="","",Folha1!L208)</f>
        <v>0</v>
      </c>
    </row>
    <row r="2355" spans="1:6" x14ac:dyDescent="0.2">
      <c r="A2355" t="str">
        <f>Folha1!$A$186</f>
        <v>5. Qualidade e sustentabilidade</v>
      </c>
      <c r="C2355" t="str">
        <f>Folha1!$M$7</f>
        <v>Observações</v>
      </c>
      <c r="F2355" t="str">
        <f>IF(Folha1!M208="","",Folha1!M208)</f>
        <v/>
      </c>
    </row>
    <row r="2356" spans="1:6" x14ac:dyDescent="0.2">
      <c r="A2356" t="str">
        <f>Folha1!$A$186</f>
        <v>5. Qualidade e sustentabilidade</v>
      </c>
      <c r="C2356" t="str">
        <f>Folha1!$B$7</f>
        <v>N.º</v>
      </c>
      <c r="F2356">
        <f>IF(Folha1!B209="","",Folha1!B209)</f>
        <v>197</v>
      </c>
    </row>
    <row r="2357" spans="1:6" x14ac:dyDescent="0.2">
      <c r="A2357" t="str">
        <f>Folha1!$A$186</f>
        <v>5. Qualidade e sustentabilidade</v>
      </c>
      <c r="C2357" t="str">
        <f>Folha1!$C$7</f>
        <v>Requisitos</v>
      </c>
      <c r="F2357" t="str">
        <f>IF(Folha1!C209="","",Folha1!C209)</f>
        <v>Certificação, prémio ou selo de qualidade atribuído por uma entidade reconhecida nacional, estrangeira ou internacional</v>
      </c>
    </row>
    <row r="2358" spans="1:6" x14ac:dyDescent="0.2">
      <c r="A2358" t="str">
        <f>Folha1!$A$186</f>
        <v>5. Qualidade e sustentabilidade</v>
      </c>
      <c r="C2358" t="str">
        <f>Folha1!$D$7</f>
        <v>Pontos</v>
      </c>
      <c r="F2358" t="str">
        <f>IF(Folha1!D209="","",Folha1!D209)</f>
        <v>3 pts por cada - máx. de 6 pts</v>
      </c>
    </row>
    <row r="2359" spans="1:6" x14ac:dyDescent="0.2">
      <c r="A2359" t="str">
        <f>Folha1!$A$186</f>
        <v>5. Qualidade e sustentabilidade</v>
      </c>
      <c r="C2359" t="s">
        <v>360</v>
      </c>
      <c r="F2359" t="str">
        <f>IF(Folha1!E209="","",Folha1!E209)</f>
        <v/>
      </c>
    </row>
    <row r="2360" spans="1:6" x14ac:dyDescent="0.2">
      <c r="A2360" t="str">
        <f>Folha1!$A$186</f>
        <v>5. Qualidade e sustentabilidade</v>
      </c>
      <c r="C2360" t="s">
        <v>361</v>
      </c>
      <c r="F2360" t="str">
        <f>IF(Folha1!F209="","",Folha1!F209)</f>
        <v/>
      </c>
    </row>
    <row r="2361" spans="1:6" x14ac:dyDescent="0.2">
      <c r="A2361" t="str">
        <f>Folha1!$A$186</f>
        <v>5. Qualidade e sustentabilidade</v>
      </c>
      <c r="C2361" t="s">
        <v>362</v>
      </c>
      <c r="F2361" t="str">
        <f>IF(Folha1!G209="","",Folha1!G209)</f>
        <v/>
      </c>
    </row>
    <row r="2362" spans="1:6" x14ac:dyDescent="0.2">
      <c r="A2362" t="str">
        <f>Folha1!$A$186</f>
        <v>5. Qualidade e sustentabilidade</v>
      </c>
      <c r="C2362" t="s">
        <v>363</v>
      </c>
      <c r="F2362" t="str">
        <f>IF(Folha1!H209="","",Folha1!H209)</f>
        <v/>
      </c>
    </row>
    <row r="2363" spans="1:6" x14ac:dyDescent="0.2">
      <c r="A2363" t="str">
        <f>Folha1!$A$186</f>
        <v>5. Qualidade e sustentabilidade</v>
      </c>
      <c r="C2363" t="s">
        <v>364</v>
      </c>
      <c r="F2363" t="str">
        <f>IF(Folha1!I209="","",Folha1!I209)</f>
        <v/>
      </c>
    </row>
    <row r="2364" spans="1:6" x14ac:dyDescent="0.2">
      <c r="A2364" t="str">
        <f>Folha1!$A$186</f>
        <v>5. Qualidade e sustentabilidade</v>
      </c>
      <c r="C2364" t="s">
        <v>365</v>
      </c>
      <c r="F2364">
        <f>IF(Folha1!J209="ü","1",IF(Folha1!J209="Ø","0",IF(Folha1!J209="Ó","0",Folha1!J209)))</f>
        <v>0</v>
      </c>
    </row>
    <row r="2365" spans="1:6" x14ac:dyDescent="0.2">
      <c r="A2365" t="str">
        <f>Folha1!$A$186</f>
        <v>5. Qualidade e sustentabilidade</v>
      </c>
      <c r="C2365" s="161" t="str">
        <f>Folha1!$K$7</f>
        <v>Parcial</v>
      </c>
      <c r="F2365">
        <f>IF(Folha1!K209="","",Folha1!K209)</f>
        <v>0</v>
      </c>
    </row>
    <row r="2366" spans="1:6" x14ac:dyDescent="0.2">
      <c r="A2366" t="str">
        <f>Folha1!$A$186</f>
        <v>5. Qualidade e sustentabilidade</v>
      </c>
      <c r="C2366" t="str">
        <f>Folha1!$L$7</f>
        <v>Total</v>
      </c>
      <c r="F2366">
        <f>IF(Folha1!L209="","",Folha1!L209)</f>
        <v>0</v>
      </c>
    </row>
    <row r="2367" spans="1:6" x14ac:dyDescent="0.2">
      <c r="A2367" t="str">
        <f>Folha1!$A$186</f>
        <v>5. Qualidade e sustentabilidade</v>
      </c>
      <c r="C2367" t="str">
        <f>Folha1!$M$7</f>
        <v>Observações</v>
      </c>
      <c r="F2367" t="str">
        <f>IF(Folha1!M209="","",Folha1!M209)</f>
        <v/>
      </c>
    </row>
  </sheetData>
  <sheetProtection password="C695" sheet="1"/>
  <phoneticPr fontId="1" type="noConversion"/>
  <pageMargins left="0.75" right="0.75" top="1" bottom="1" header="0" footer="0"/>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D877D204DAB6AE4A8A759F307A7BDAAB" ma:contentTypeVersion="2" ma:contentTypeDescription="Criar um novo documento." ma:contentTypeScope="" ma:versionID="bb65c918a3a875585985690d17e6da60">
  <xsd:schema xmlns:xsd="http://www.w3.org/2001/XMLSchema" xmlns:xs="http://www.w3.org/2001/XMLSchema" xmlns:p="http://schemas.microsoft.com/office/2006/metadata/properties" xmlns:ns1="http://schemas.microsoft.com/sharepoint/v3" xmlns:ns2="7cf7b1ef-1e93-4c17-baf1-74dfdfe6d591" targetNamespace="http://schemas.microsoft.com/office/2006/metadata/properties" ma:root="true" ma:fieldsID="15f8bb7434fce47643ca0fb9332f4b63" ns1:_="" ns2:_="">
    <xsd:import namespace="http://schemas.microsoft.com/sharepoint/v3"/>
    <xsd:import namespace="7cf7b1ef-1e93-4c17-baf1-74dfdfe6d591"/>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Data de Início do Agendamento" ma:description="A Data de Início de Fim é uma coluna de site criada pela funcionalidade Publicação. É utilizada para indicar a data e a hora em que esta página será mostrada aos visitantes do site pela primeira vez." ma:hidden="true" ma:internalName="PublishingStartDate">
      <xsd:simpleType>
        <xsd:restriction base="dms:Unknown"/>
      </xsd:simpleType>
    </xsd:element>
    <xsd:element name="PublishingExpirationDate" ma:index="9" nillable="true" ma:displayName="Data de Fim do Agendamento" ma:description="A Data de Fim do Agendamento é uma coluna de site criada pela funcionalidade Publicação. É utilizada para indicar a data e a hora em que esta página deixará de ser mostrada aos visitantes do site."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cf7b1ef-1e93-4c17-baf1-74dfdfe6d591" elementFormDefault="qualified">
    <xsd:import namespace="http://schemas.microsoft.com/office/2006/documentManagement/types"/>
    <xsd:import namespace="http://schemas.microsoft.com/office/infopath/2007/PartnerControls"/>
    <xsd:element name="SharedWithUsers" ma:index="10" nillable="true" ma:displayName="Partilhado Com"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FD2053DE-7126-4387-87FB-B2378F06BB0F}"/>
</file>

<file path=customXml/itemProps2.xml><?xml version="1.0" encoding="utf-8"?>
<ds:datastoreItem xmlns:ds="http://schemas.openxmlformats.org/officeDocument/2006/customXml" ds:itemID="{A61F9A96-86B2-40F7-AFA8-69E3D82D35E4}"/>
</file>

<file path=customXml/itemProps3.xml><?xml version="1.0" encoding="utf-8"?>
<ds:datastoreItem xmlns:ds="http://schemas.openxmlformats.org/officeDocument/2006/customXml" ds:itemID="{7F1A10CE-8665-4CB9-A189-B004F65DBAC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2</vt:i4>
      </vt:variant>
      <vt:variant>
        <vt:lpstr>Intervalos com Nome</vt:lpstr>
      </vt:variant>
      <vt:variant>
        <vt:i4>2</vt:i4>
      </vt:variant>
    </vt:vector>
  </HeadingPairs>
  <TitlesOfParts>
    <vt:vector size="4" baseType="lpstr">
      <vt:lpstr>Folha1</vt:lpstr>
      <vt:lpstr>Sheet2</vt:lpstr>
      <vt:lpstr>Folha1!Área_de_Impressão</vt:lpstr>
      <vt:lpstr>Folha1!Títulos_de_Impressão</vt:lpstr>
    </vt:vector>
  </TitlesOfParts>
  <Company>Turismo de Portugal, IP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EH4 e ER4 Pontuação Anexo A</dc:title>
  <dc:creator>Turismo de Portugal, IP</dc:creator>
  <cp:keywords>classificação, empreendimentos turísticos, hotel rural, turismo de portugal</cp:keywords>
  <cp:lastModifiedBy>Ana Cosmelli</cp:lastModifiedBy>
  <cp:lastPrinted>2016-02-16T16:45:19Z</cp:lastPrinted>
  <dcterms:created xsi:type="dcterms:W3CDTF">2008-05-21T09:39:10Z</dcterms:created>
  <dcterms:modified xsi:type="dcterms:W3CDTF">2022-04-27T10:14:27Z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0x010100D877D204DAB6AE4A8A759F307A7BDAAB</vt:lpwstr>
  </property>
</Properties>
</file>