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eLivro" defaultThemeVersion="124226"/>
  <mc:AlternateContent xmlns:mc="http://schemas.openxmlformats.org/markup-compatibility/2006">
    <mc:Choice Requires="x15">
      <x15ac:absPath xmlns:x15ac="http://schemas.microsoft.com/office/spreadsheetml/2010/11/ac" url="C:\Users\ana.cosmelli\Documents\Docs\Intranet\Anexos intranet\folhas-excel-pontuacao-classificacao\"/>
    </mc:Choice>
  </mc:AlternateContent>
  <xr:revisionPtr revIDLastSave="0" documentId="13_ncr:1_{265543A7-7655-4814-91C6-856166CBA056}" xr6:coauthVersionLast="47" xr6:coauthVersionMax="47" xr10:uidLastSave="{00000000-0000-0000-0000-000000000000}"/>
  <bookViews>
    <workbookView xWindow="-120" yWindow="-120" windowWidth="20730" windowHeight="11160" xr2:uid="{00000000-000D-0000-FFFF-FFFF0000000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F2317"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F2221"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F2173"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F2125"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F1777"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F1765"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F1537"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F1477"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F1333"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F1009"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F949"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F757"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F709"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F685"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F469"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F421"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F348"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208" i="1"/>
  <c r="F2353" i="2" s="1"/>
  <c r="K207" i="1"/>
  <c r="F2341" i="2" s="1"/>
  <c r="K206" i="1"/>
  <c r="F2329" i="2" s="1"/>
  <c r="K205" i="1"/>
  <c r="K204" i="1"/>
  <c r="F2305" i="2"/>
  <c r="K203" i="1"/>
  <c r="F2293" i="2" s="1"/>
  <c r="K198" i="1"/>
  <c r="F2233" i="2"/>
  <c r="K197" i="1"/>
  <c r="K196" i="1"/>
  <c r="F2209" i="2"/>
  <c r="K195" i="1"/>
  <c r="F2197" i="2"/>
  <c r="K194" i="1"/>
  <c r="F2185" i="2"/>
  <c r="K193" i="1"/>
  <c r="K192" i="1"/>
  <c r="F2161" i="2"/>
  <c r="K191" i="1"/>
  <c r="F2149" i="2" s="1"/>
  <c r="K190" i="1"/>
  <c r="F2137" i="2" s="1"/>
  <c r="K189" i="1"/>
  <c r="K187" i="1"/>
  <c r="F2101" i="2" s="1"/>
  <c r="K183" i="1"/>
  <c r="F2065" i="2" s="1"/>
  <c r="K182" i="1"/>
  <c r="F2053" i="2" s="1"/>
  <c r="K181" i="1"/>
  <c r="F2041" i="2"/>
  <c r="K180" i="1"/>
  <c r="F2029" i="2" s="1"/>
  <c r="K179" i="1"/>
  <c r="F2017" i="2"/>
  <c r="K178" i="1"/>
  <c r="F2005" i="2"/>
  <c r="K177" i="1"/>
  <c r="F1993" i="2"/>
  <c r="K176" i="1"/>
  <c r="F1981" i="2" s="1"/>
  <c r="K175" i="1"/>
  <c r="F1969" i="2"/>
  <c r="K172" i="1"/>
  <c r="F1933" i="2"/>
  <c r="K171" i="1"/>
  <c r="F1921" i="2" s="1"/>
  <c r="K169" i="1"/>
  <c r="F1897" i="2"/>
  <c r="K168" i="1"/>
  <c r="F1885" i="2" s="1"/>
  <c r="K167" i="1"/>
  <c r="F1873" i="2"/>
  <c r="K166" i="1"/>
  <c r="F1861" i="2" s="1"/>
  <c r="K165" i="1"/>
  <c r="F1849" i="2"/>
  <c r="K164" i="1"/>
  <c r="F1837" i="2"/>
  <c r="K163" i="1"/>
  <c r="F1825" i="2"/>
  <c r="K158" i="1"/>
  <c r="K157" i="1"/>
  <c r="K156" i="1"/>
  <c r="F1753" i="2"/>
  <c r="K155" i="1"/>
  <c r="F1741" i="2"/>
  <c r="K154" i="1"/>
  <c r="F1729" i="2" s="1"/>
  <c r="K153" i="1"/>
  <c r="F1717" i="2"/>
  <c r="K152" i="1"/>
  <c r="F1705" i="2"/>
  <c r="K151" i="1"/>
  <c r="F1693" i="2" s="1"/>
  <c r="K150" i="1"/>
  <c r="F1681" i="2" s="1"/>
  <c r="K149" i="1"/>
  <c r="F1669" i="2"/>
  <c r="K148" i="1"/>
  <c r="F1657" i="2" s="1"/>
  <c r="K147" i="1"/>
  <c r="F1645" i="2"/>
  <c r="K146" i="1"/>
  <c r="F1633" i="2" s="1"/>
  <c r="K145" i="1"/>
  <c r="F1621" i="2" s="1"/>
  <c r="K144" i="1"/>
  <c r="F1609" i="2"/>
  <c r="K143" i="1"/>
  <c r="F1597" i="2"/>
  <c r="K142" i="1"/>
  <c r="F1585" i="2" s="1"/>
  <c r="K141" i="1"/>
  <c r="F1573" i="2" s="1"/>
  <c r="K140" i="1"/>
  <c r="F1561" i="2" s="1"/>
  <c r="K139" i="1"/>
  <c r="F1549" i="2"/>
  <c r="K138" i="1"/>
  <c r="K137" i="1"/>
  <c r="F1525" i="2"/>
  <c r="K136" i="1"/>
  <c r="F1513" i="2" s="1"/>
  <c r="K135" i="1"/>
  <c r="F1501" i="2"/>
  <c r="K133" i="1"/>
  <c r="K132" i="1"/>
  <c r="F1465" i="2"/>
  <c r="K131" i="1"/>
  <c r="F1453" i="2"/>
  <c r="K129" i="1"/>
  <c r="F1429" i="2" s="1"/>
  <c r="K128" i="1"/>
  <c r="F1417" i="2"/>
  <c r="K125" i="1"/>
  <c r="F1381" i="2"/>
  <c r="K124" i="1"/>
  <c r="F1369" i="2"/>
  <c r="K123" i="1"/>
  <c r="F1357" i="2" s="1"/>
  <c r="K122" i="1"/>
  <c r="F1345" i="2" s="1"/>
  <c r="K121" i="1"/>
  <c r="K120" i="1"/>
  <c r="F1321" i="2"/>
  <c r="K119" i="1"/>
  <c r="F1309" i="2" s="1"/>
  <c r="K118" i="1"/>
  <c r="F1297" i="2" s="1"/>
  <c r="K117" i="1"/>
  <c r="F1285" i="2"/>
  <c r="K116" i="1"/>
  <c r="F1273" i="2" s="1"/>
  <c r="K115" i="1"/>
  <c r="F1261" i="2"/>
  <c r="K114" i="1"/>
  <c r="F1249" i="2" s="1"/>
  <c r="K113" i="1"/>
  <c r="F1237" i="2" s="1"/>
  <c r="K112" i="1"/>
  <c r="F1225" i="2"/>
  <c r="K111" i="1"/>
  <c r="F1213" i="2"/>
  <c r="K110" i="1"/>
  <c r="F1201" i="2" s="1"/>
  <c r="K109" i="1"/>
  <c r="F1189" i="2"/>
  <c r="K108" i="1"/>
  <c r="F1177" i="2"/>
  <c r="K107" i="1"/>
  <c r="F1165" i="2" s="1"/>
  <c r="K106" i="1"/>
  <c r="F1153" i="2" s="1"/>
  <c r="K105" i="1"/>
  <c r="F1141" i="2" s="1"/>
  <c r="K104" i="1"/>
  <c r="F1129" i="2"/>
  <c r="K103" i="1"/>
  <c r="F1117" i="2"/>
  <c r="K102" i="1"/>
  <c r="F1105" i="2" s="1"/>
  <c r="K100" i="1"/>
  <c r="F1093" i="2"/>
  <c r="K99" i="1"/>
  <c r="F1081" i="2" s="1"/>
  <c r="K98" i="1"/>
  <c r="F1069" i="2" s="1"/>
  <c r="K97" i="1"/>
  <c r="F1057" i="2" s="1"/>
  <c r="K96" i="1"/>
  <c r="F1045" i="2" s="1"/>
  <c r="K95" i="1"/>
  <c r="F1033" i="2"/>
  <c r="K94" i="1"/>
  <c r="F1021" i="2"/>
  <c r="K93" i="1"/>
  <c r="K92" i="1"/>
  <c r="F997" i="2"/>
  <c r="K91" i="1"/>
  <c r="F985" i="2"/>
  <c r="K90" i="1"/>
  <c r="F973" i="2" s="1"/>
  <c r="K89" i="1"/>
  <c r="F961" i="2" s="1"/>
  <c r="K88" i="1"/>
  <c r="K87" i="1"/>
  <c r="F937" i="2"/>
  <c r="K86" i="1"/>
  <c r="F925" i="2"/>
  <c r="K84" i="1"/>
  <c r="F901" i="2" s="1"/>
  <c r="K83" i="1"/>
  <c r="F889" i="2"/>
  <c r="K82" i="1"/>
  <c r="F877" i="2" s="1"/>
  <c r="K81" i="1"/>
  <c r="F865" i="2"/>
  <c r="K80" i="1"/>
  <c r="F853" i="2" s="1"/>
  <c r="K79" i="1"/>
  <c r="F841" i="2"/>
  <c r="K78" i="1"/>
  <c r="F829" i="2"/>
  <c r="K77" i="1"/>
  <c r="F817" i="2"/>
  <c r="K76" i="1"/>
  <c r="F805" i="2" s="1"/>
  <c r="K75" i="1"/>
  <c r="F793" i="2"/>
  <c r="K74" i="1"/>
  <c r="F781" i="2" s="1"/>
  <c r="K73" i="1"/>
  <c r="F769" i="2" s="1"/>
  <c r="K72" i="1"/>
  <c r="K71" i="1"/>
  <c r="F745" i="2" s="1"/>
  <c r="K70" i="1"/>
  <c r="F733" i="2"/>
  <c r="K69" i="1"/>
  <c r="F721" i="2"/>
  <c r="K68" i="1"/>
  <c r="K67" i="1"/>
  <c r="F697" i="2"/>
  <c r="K66" i="1"/>
  <c r="K65" i="1"/>
  <c r="F673" i="2"/>
  <c r="K64" i="1"/>
  <c r="F661" i="2" s="1"/>
  <c r="K63" i="1"/>
  <c r="F649" i="2" s="1"/>
  <c r="K62" i="1"/>
  <c r="F637" i="2"/>
  <c r="K61" i="1"/>
  <c r="F625" i="2"/>
  <c r="K60" i="1"/>
  <c r="F613" i="2" s="1"/>
  <c r="K59" i="1"/>
  <c r="F601" i="2"/>
  <c r="K58" i="1"/>
  <c r="F589" i="2"/>
  <c r="K57" i="1"/>
  <c r="F577" i="2" s="1"/>
  <c r="K56" i="1"/>
  <c r="F565" i="2" s="1"/>
  <c r="K55" i="1"/>
  <c r="F553" i="2"/>
  <c r="K54" i="1"/>
  <c r="F541" i="2" s="1"/>
  <c r="K53" i="1"/>
  <c r="F529" i="2"/>
  <c r="K52" i="1"/>
  <c r="F517" i="2" s="1"/>
  <c r="K51" i="1"/>
  <c r="F505" i="2"/>
  <c r="K50" i="1"/>
  <c r="F493" i="2" s="1"/>
  <c r="K49" i="1"/>
  <c r="F481" i="2" s="1"/>
  <c r="K48" i="1"/>
  <c r="K47" i="1"/>
  <c r="F457" i="2" s="1"/>
  <c r="K46" i="1"/>
  <c r="F445" i="2"/>
  <c r="K44" i="1"/>
  <c r="F433" i="2" s="1"/>
  <c r="K43" i="1"/>
  <c r="K42" i="1"/>
  <c r="F409" i="2"/>
  <c r="K41" i="1"/>
  <c r="F397" i="2"/>
  <c r="K40" i="1"/>
  <c r="F385" i="2"/>
  <c r="K30" i="1"/>
  <c r="F264" i="2" s="1"/>
  <c r="K29" i="1"/>
  <c r="F252" i="2"/>
  <c r="K27" i="1"/>
  <c r="F228" i="2" s="1"/>
  <c r="K26" i="1"/>
  <c r="F216" i="2"/>
  <c r="K25" i="1"/>
  <c r="F204" i="2" s="1"/>
  <c r="K24" i="1"/>
  <c r="F192" i="2" s="1"/>
  <c r="K23" i="1"/>
  <c r="F180" i="2"/>
  <c r="K22" i="1"/>
  <c r="F168" i="2"/>
  <c r="K21" i="1"/>
  <c r="F156" i="2" s="1"/>
  <c r="K20" i="1"/>
  <c r="F144" i="2" s="1"/>
  <c r="K19" i="1"/>
  <c r="F132" i="2" s="1"/>
  <c r="K18" i="1"/>
  <c r="F120" i="2"/>
  <c r="K10" i="1"/>
  <c r="F24" i="2" s="1"/>
  <c r="K11" i="1"/>
  <c r="F36" i="2"/>
  <c r="K12" i="1"/>
  <c r="F48" i="2" s="1"/>
  <c r="K13" i="1"/>
  <c r="F60" i="2" s="1"/>
  <c r="K14" i="1"/>
  <c r="F72" i="2" s="1"/>
  <c r="K15" i="1"/>
  <c r="F84" i="2" s="1"/>
  <c r="K16" i="1"/>
  <c r="F96" i="2" s="1"/>
  <c r="K9" i="1"/>
  <c r="F12" i="2" s="1"/>
  <c r="L9" i="1"/>
  <c r="F13" i="2" s="1"/>
  <c r="K33" i="1"/>
  <c r="F300" i="2" s="1"/>
  <c r="K34" i="1"/>
  <c r="F312" i="2"/>
  <c r="K36" i="1"/>
  <c r="F336" i="2" s="1"/>
  <c r="K37" i="1"/>
  <c r="K38" i="1"/>
  <c r="F360" i="2"/>
  <c r="K39" i="1"/>
  <c r="F372" i="2"/>
  <c r="K32" i="1"/>
  <c r="F288" i="2"/>
  <c r="L10" i="1" l="1"/>
  <c r="F25" i="2" l="1"/>
  <c r="L11" i="1"/>
  <c r="F37" i="2" l="1"/>
  <c r="L12" i="1"/>
  <c r="L13" i="1" l="1"/>
  <c r="F49" i="2"/>
  <c r="F61" i="2" l="1"/>
  <c r="L14" i="1"/>
  <c r="L15" i="1" l="1"/>
  <c r="F73" i="2"/>
  <c r="F85" i="2" l="1"/>
  <c r="L16" i="1"/>
  <c r="L17" i="1" l="1"/>
  <c r="F97" i="2"/>
  <c r="L18" i="1" l="1"/>
  <c r="F109" i="2"/>
  <c r="F121" i="2" l="1"/>
  <c r="L19" i="1"/>
  <c r="L20" i="1" l="1"/>
  <c r="F133" i="2"/>
  <c r="L21" i="1" l="1"/>
  <c r="F145" i="2"/>
  <c r="F157" i="2" l="1"/>
  <c r="L22" i="1"/>
  <c r="F169" i="2" l="1"/>
  <c r="L23" i="1"/>
  <c r="F181" i="2" l="1"/>
  <c r="L24" i="1"/>
  <c r="L25" i="1" l="1"/>
  <c r="F193" i="2"/>
  <c r="F205" i="2" l="1"/>
  <c r="L26" i="1"/>
  <c r="L27" i="1" l="1"/>
  <c r="F217" i="2"/>
  <c r="F229" i="2" l="1"/>
  <c r="L28" i="1"/>
  <c r="F241" i="2" l="1"/>
  <c r="L29" i="1"/>
  <c r="F253" i="2" l="1"/>
  <c r="L30" i="1"/>
  <c r="F265" i="2" l="1"/>
  <c r="L31" i="1"/>
  <c r="F277" i="2" l="1"/>
  <c r="L32" i="1"/>
  <c r="F289" i="2" l="1"/>
  <c r="L33" i="1"/>
  <c r="F301" i="2" l="1"/>
  <c r="L34" i="1"/>
  <c r="L35" i="1" l="1"/>
  <c r="F313" i="2"/>
  <c r="L36" i="1" l="1"/>
  <c r="F325" i="2"/>
  <c r="L37" i="1" l="1"/>
  <c r="F337" i="2"/>
  <c r="L38" i="1" l="1"/>
  <c r="F349" i="2"/>
  <c r="F361" i="2" l="1"/>
  <c r="L39" i="1"/>
  <c r="L40" i="1" l="1"/>
  <c r="F373" i="2"/>
  <c r="L41" i="1" l="1"/>
  <c r="F386" i="2"/>
  <c r="L42" i="1" l="1"/>
  <c r="F398" i="2"/>
  <c r="F410" i="2" l="1"/>
  <c r="L43" i="1"/>
  <c r="F422" i="2" l="1"/>
  <c r="L44" i="1"/>
  <c r="L46" i="1" l="1"/>
  <c r="F434" i="2"/>
  <c r="F446" i="2" l="1"/>
  <c r="L47" i="1"/>
  <c r="F458" i="2" l="1"/>
  <c r="L48" i="1"/>
  <c r="F470" i="2" l="1"/>
  <c r="L49" i="1"/>
  <c r="F482" i="2" l="1"/>
  <c r="L50" i="1"/>
  <c r="F494" i="2" l="1"/>
  <c r="L51" i="1"/>
  <c r="L52" i="1" l="1"/>
  <c r="F506" i="2"/>
  <c r="F518" i="2" l="1"/>
  <c r="L53" i="1"/>
  <c r="L54" i="1" l="1"/>
  <c r="F530" i="2"/>
  <c r="L55" i="1" l="1"/>
  <c r="F542" i="2"/>
  <c r="F554" i="2" l="1"/>
  <c r="L56" i="1"/>
  <c r="F566" i="2" l="1"/>
  <c r="L57" i="1"/>
  <c r="F578" i="2" l="1"/>
  <c r="L58" i="1"/>
  <c r="L59" i="1" l="1"/>
  <c r="F590" i="2"/>
  <c r="F602" i="2" l="1"/>
  <c r="L60" i="1"/>
  <c r="F614" i="2" l="1"/>
  <c r="L61" i="1"/>
  <c r="F626" i="2" l="1"/>
  <c r="L62" i="1"/>
  <c r="F638" i="2" l="1"/>
  <c r="L63" i="1"/>
  <c r="F650" i="2" l="1"/>
  <c r="L64" i="1"/>
  <c r="F662" i="2" l="1"/>
  <c r="L65" i="1"/>
  <c r="F674" i="2" l="1"/>
  <c r="L66" i="1"/>
  <c r="L67" i="1" l="1"/>
  <c r="F686" i="2"/>
  <c r="F698" i="2" l="1"/>
  <c r="L68" i="1"/>
  <c r="L69" i="1" l="1"/>
  <c r="F710" i="2"/>
  <c r="L70" i="1" l="1"/>
  <c r="F722" i="2"/>
  <c r="F734" i="2" l="1"/>
  <c r="L71" i="1"/>
  <c r="F746" i="2" l="1"/>
  <c r="L72" i="1"/>
  <c r="F758" i="2" l="1"/>
  <c r="L73" i="1"/>
  <c r="F770" i="2" l="1"/>
  <c r="L74" i="1"/>
  <c r="F782" i="2" l="1"/>
  <c r="L75" i="1"/>
  <c r="F794" i="2" l="1"/>
  <c r="L76" i="1"/>
  <c r="F806" i="2" l="1"/>
  <c r="L77" i="1"/>
  <c r="F818" i="2" l="1"/>
  <c r="L78" i="1"/>
  <c r="F830" i="2" l="1"/>
  <c r="L79" i="1"/>
  <c r="F842" i="2" l="1"/>
  <c r="L80" i="1"/>
  <c r="L81" i="1" l="1"/>
  <c r="F854" i="2"/>
  <c r="L82" i="1" l="1"/>
  <c r="F866" i="2"/>
  <c r="F878" i="2" l="1"/>
  <c r="L83" i="1"/>
  <c r="F890" i="2" l="1"/>
  <c r="L84" i="1"/>
  <c r="L85" i="1" l="1"/>
  <c r="F902" i="2"/>
  <c r="F914" i="2" l="1"/>
  <c r="L86" i="1"/>
  <c r="F926" i="2" l="1"/>
  <c r="L87" i="1"/>
  <c r="L88" i="1" l="1"/>
  <c r="F938" i="2"/>
  <c r="F950" i="2" l="1"/>
  <c r="L89" i="1"/>
  <c r="F962" i="2" l="1"/>
  <c r="L90" i="1"/>
  <c r="F974" i="2" l="1"/>
  <c r="L91" i="1"/>
  <c r="L92" i="1" l="1"/>
  <c r="F986" i="2"/>
  <c r="L93" i="1" l="1"/>
  <c r="F998" i="2"/>
  <c r="L94" i="1" l="1"/>
  <c r="F1010" i="2"/>
  <c r="L95" i="1" l="1"/>
  <c r="F1022" i="2"/>
  <c r="L96" i="1" l="1"/>
  <c r="F1034" i="2"/>
  <c r="F1046" i="2" l="1"/>
  <c r="L97" i="1"/>
  <c r="F1058" i="2" l="1"/>
  <c r="L98" i="1"/>
  <c r="F1070" i="2" l="1"/>
  <c r="L99" i="1"/>
  <c r="F1082" i="2" l="1"/>
  <c r="L100" i="1"/>
  <c r="L102" i="1" l="1"/>
  <c r="F1094" i="2"/>
  <c r="F1106" i="2" l="1"/>
  <c r="L103" i="1"/>
  <c r="L104" i="1" l="1"/>
  <c r="F1118" i="2"/>
  <c r="F1130" i="2" l="1"/>
  <c r="L105" i="1"/>
  <c r="F1142" i="2" l="1"/>
  <c r="L106" i="1"/>
  <c r="L107" i="1" l="1"/>
  <c r="F1154" i="2"/>
  <c r="L108" i="1" l="1"/>
  <c r="F1166" i="2"/>
  <c r="F1178" i="2" l="1"/>
  <c r="L109" i="1"/>
  <c r="L110" i="1" l="1"/>
  <c r="F1190" i="2"/>
  <c r="F1202" i="2" l="1"/>
  <c r="L111" i="1"/>
  <c r="F1214" i="2" l="1"/>
  <c r="L112" i="1"/>
  <c r="F1226" i="2" l="1"/>
  <c r="L113" i="1"/>
  <c r="F1238" i="2" l="1"/>
  <c r="L114" i="1"/>
  <c r="F1250" i="2" l="1"/>
  <c r="L115" i="1"/>
  <c r="F1262" i="2" l="1"/>
  <c r="L116" i="1"/>
  <c r="L117" i="1" l="1"/>
  <c r="F1274" i="2"/>
  <c r="L118" i="1" l="1"/>
  <c r="F1286" i="2"/>
  <c r="F1298" i="2" l="1"/>
  <c r="L119" i="1"/>
  <c r="F1310" i="2" l="1"/>
  <c r="L120" i="1"/>
  <c r="L121" i="1" l="1"/>
  <c r="F1322" i="2"/>
  <c r="L122" i="1" l="1"/>
  <c r="F1334" i="2"/>
  <c r="F1346" i="2" l="1"/>
  <c r="L123" i="1"/>
  <c r="F1358" i="2" l="1"/>
  <c r="L124" i="1"/>
  <c r="F1370" i="2" l="1"/>
  <c r="L125" i="1"/>
  <c r="L126" i="1" l="1"/>
  <c r="F1382" i="2"/>
  <c r="F1394" i="2" l="1"/>
  <c r="L127" i="1"/>
  <c r="L128" i="1" l="1"/>
  <c r="F1406" i="2"/>
  <c r="F1418" i="2" l="1"/>
  <c r="L129" i="1"/>
  <c r="L130" i="1" l="1"/>
  <c r="F1430" i="2"/>
  <c r="F1442" i="2" l="1"/>
  <c r="L131" i="1"/>
  <c r="F1454" i="2" l="1"/>
  <c r="L132" i="1"/>
  <c r="L133" i="1" l="1"/>
  <c r="F1466" i="2"/>
  <c r="F1478" i="2" l="1"/>
  <c r="L134" i="1"/>
  <c r="L135" i="1" l="1"/>
  <c r="F1490" i="2"/>
  <c r="F1502" i="2" l="1"/>
  <c r="L136" i="1"/>
  <c r="F1514" i="2" l="1"/>
  <c r="L137" i="1"/>
  <c r="L138" i="1" l="1"/>
  <c r="F1526" i="2"/>
  <c r="F1538" i="2" l="1"/>
  <c r="L139" i="1"/>
  <c r="F1550" i="2" l="1"/>
  <c r="L140" i="1"/>
  <c r="F1562" i="2" l="1"/>
  <c r="L141" i="1"/>
  <c r="L142" i="1" l="1"/>
  <c r="F1574" i="2"/>
  <c r="L143" i="1" l="1"/>
  <c r="F1586" i="2"/>
  <c r="L144" i="1" l="1"/>
  <c r="F1598" i="2"/>
  <c r="F1610" i="2" l="1"/>
  <c r="L145" i="1"/>
  <c r="F1622" i="2" l="1"/>
  <c r="L146" i="1"/>
  <c r="F1634" i="2" l="1"/>
  <c r="L147" i="1"/>
  <c r="L148" i="1" l="1"/>
  <c r="F1646" i="2"/>
  <c r="L149" i="1" l="1"/>
  <c r="F1658" i="2"/>
  <c r="L150" i="1" l="1"/>
  <c r="F1670" i="2"/>
  <c r="F1682" i="2" l="1"/>
  <c r="L151" i="1"/>
  <c r="L152" i="1" l="1"/>
  <c r="F1694" i="2"/>
  <c r="L153" i="1" l="1"/>
  <c r="F1706" i="2"/>
  <c r="L154" i="1" l="1"/>
  <c r="F1718" i="2"/>
  <c r="F1730" i="2" l="1"/>
  <c r="L155" i="1"/>
  <c r="F1742" i="2" l="1"/>
  <c r="L156" i="1"/>
  <c r="F1754" i="2" l="1"/>
  <c r="L157" i="1"/>
  <c r="L158" i="1" l="1"/>
  <c r="F1766" i="2"/>
  <c r="L160" i="1" l="1"/>
  <c r="F1778" i="2"/>
  <c r="L161" i="1" l="1"/>
  <c r="F1790" i="2"/>
  <c r="L162" i="1" l="1"/>
  <c r="F1802" i="2"/>
  <c r="L163" i="1" l="1"/>
  <c r="F1814" i="2"/>
  <c r="F1826" i="2" l="1"/>
  <c r="L164" i="1"/>
  <c r="L165" i="1" l="1"/>
  <c r="F1838" i="2"/>
  <c r="F1850" i="2" l="1"/>
  <c r="L166" i="1"/>
  <c r="F1862" i="2" l="1"/>
  <c r="L167" i="1"/>
  <c r="L168" i="1" l="1"/>
  <c r="F1874" i="2"/>
  <c r="F1886" i="2" l="1"/>
  <c r="L169" i="1"/>
  <c r="L170" i="1" l="1"/>
  <c r="F1898" i="2"/>
  <c r="L171" i="1" l="1"/>
  <c r="F1910" i="2"/>
  <c r="F1922" i="2" l="1"/>
  <c r="L172" i="1"/>
  <c r="L173" i="1" l="1"/>
  <c r="F1934" i="2"/>
  <c r="F1946" i="2" l="1"/>
  <c r="L174" i="1"/>
  <c r="L175" i="1" l="1"/>
  <c r="F1958" i="2"/>
  <c r="F1970" i="2" l="1"/>
  <c r="L176" i="1"/>
  <c r="F1982" i="2" l="1"/>
  <c r="L177" i="1"/>
  <c r="L178" i="1" l="1"/>
  <c r="F1994" i="2"/>
  <c r="L179" i="1" l="1"/>
  <c r="F2006" i="2"/>
  <c r="L180" i="1" l="1"/>
  <c r="F2018" i="2"/>
  <c r="L181" i="1" l="1"/>
  <c r="F2030" i="2"/>
  <c r="F2042" i="2" l="1"/>
  <c r="L182" i="1"/>
  <c r="L183" i="1" l="1"/>
  <c r="F2054" i="2"/>
  <c r="L184" i="1" l="1"/>
  <c r="F2066" i="2"/>
  <c r="F2078" i="2" l="1"/>
  <c r="L185" i="1"/>
  <c r="F2090" i="2" l="1"/>
  <c r="L187" i="1"/>
  <c r="L188" i="1" l="1"/>
  <c r="F2102" i="2"/>
  <c r="F2114" i="2" l="1"/>
  <c r="L189" i="1"/>
  <c r="F2126" i="2" l="1"/>
  <c r="L190" i="1"/>
  <c r="F2138" i="2" l="1"/>
  <c r="L191" i="1"/>
  <c r="L192" i="1" l="1"/>
  <c r="F2150" i="2"/>
  <c r="F2162" i="2" l="1"/>
  <c r="L193" i="1"/>
  <c r="L194" i="1" l="1"/>
  <c r="F2174" i="2"/>
  <c r="L195" i="1" l="1"/>
  <c r="F2186" i="2"/>
  <c r="L196" i="1" l="1"/>
  <c r="F2198" i="2"/>
  <c r="F2210" i="2" l="1"/>
  <c r="L197" i="1"/>
  <c r="L198" i="1" l="1"/>
  <c r="F2222" i="2"/>
  <c r="F2234" i="2" l="1"/>
  <c r="L199" i="1"/>
  <c r="L200" i="1" l="1"/>
  <c r="F2246" i="2"/>
  <c r="L201" i="1" l="1"/>
  <c r="F2258" i="2"/>
  <c r="F2270" i="2" l="1"/>
  <c r="L202" i="1"/>
  <c r="L203" i="1" l="1"/>
  <c r="F2282" i="2"/>
  <c r="L204" i="1" l="1"/>
  <c r="F2294" i="2"/>
  <c r="F2306" i="2" l="1"/>
  <c r="L205" i="1"/>
  <c r="L206" i="1" l="1"/>
  <c r="F2318" i="2"/>
  <c r="F2330" i="2" l="1"/>
  <c r="L207" i="1"/>
  <c r="L208" i="1" l="1"/>
  <c r="F2342" i="2"/>
  <c r="F2354" i="2" l="1"/>
  <c r="L209" i="1"/>
  <c r="F2366" i="2" l="1"/>
  <c r="L210" i="1"/>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<sst xmlns="http://schemas.openxmlformats.org/spreadsheetml/2006/main" count="1836" uniqueCount="371">
  <si>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</si>
  <si>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</si>
  <si>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</si>
  <si>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</si>
  <si>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</si>
  <si>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</si>
  <si>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</si>
  <si>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</si>
  <si>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</si>
  <si>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</si>
  <si>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</si>
  <si>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</si>
  <si>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</si>
  <si>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</si>
  <si>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</si>
  <si>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</si>
  <si>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</si>
  <si>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</si>
  <si>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</si>
  <si>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</si>
  <si>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</si>
  <si>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</si>
  <si>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</si>
  <si>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</si>
  <si>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</si>
  <si>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</si>
  <si>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</si>
  <si>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</si>
  <si>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</si>
  <si>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</si>
  <si>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</si>
  <si>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</si>
  <si>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</si>
  <si>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</si>
  <si>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</si>
  <si>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</si>
  <si>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</si>
  <si>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</si>
  <si>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</si>
  <si>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</si>
  <si>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</si>
  <si>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</si>
  <si>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</si>
  <si>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</si>
  <si>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</si>
  <si>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</si>
  <si>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</si>
  <si>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</si>
  <si>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</si>
  <si>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</si>
  <si>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</si>
  <si>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</si>
  <si>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</si>
  <si>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</si>
  <si>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</si>
  <si>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</si>
  <si>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</si>
  <si>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</si>
  <si>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</si>
  <si>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</si>
  <si>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</si>
  <si>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</si>
  <si>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</si>
  <si>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</si>
  <si>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</si>
  <si>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</si>
  <si>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</si>
  <si>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</si>
  <si>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</si>
  <si>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</si>
  <si>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</si>
  <si>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</si>
  <si>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</si>
  <si>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</si>
  <si>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</si>
  <si>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</si>
  <si>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</si>
  <si>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</si>
  <si>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</si>
  <si>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</si>
  <si>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</si>
  <si>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</si>
  <si>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</si>
  <si>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</si>
  <si>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</si>
  <si>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</si>
  <si>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</si>
  <si>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</si>
  <si>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</si>
  <si>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</si>
  <si>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</si>
  <si>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</si>
  <si>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</si>
  <si>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</si>
  <si>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</si>
  <si>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</si>
  <si>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</si>
  <si>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</si>
  <si>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</si>
  <si>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</si>
  <si>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</si>
  <si>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</si>
  <si>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</si>
  <si>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</si>
  <si>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</si>
  <si>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</si>
  <si>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</si>
  <si>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</si>
  <si>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</si>
  <si>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</si>
  <si>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</si>
  <si>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</si>
  <si>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</si>
  <si>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</si>
  <si>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</si>
  <si>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</si>
  <si>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</si>
  <si>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</si>
  <si>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</si>
  <si>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</si>
  <si>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</si>
  <si>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</si>
  <si>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</si>
  <si>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</si>
  <si>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</si>
  <si>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</si>
  <si>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</si>
  <si>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</si>
  <si>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</si>
  <si>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</si>
  <si>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</si>
  <si>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</si>
  <si>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</si>
  <si>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</si>
  <si>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</si>
  <si>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</si>
  <si>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</si>
  <si>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</si>
  <si>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</si>
  <si>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</si>
  <si>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</si>
  <si>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</si>
  <si>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</si>
  <si>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</si>
  <si>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</si>
  <si>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</si>
  <si>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</si>
  <si>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</si>
  <si>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</si>
  <si>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</si>
  <si>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</si>
  <si>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</si>
  <si>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</si>
  <si>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</si>
  <si>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</si>
  <si>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</si>
  <si>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</si>
  <si>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</si>
  <si>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</si>
  <si>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</si>
  <si>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</si>
  <si>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</si>
  <si>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</si>
  <si>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</si>
  <si>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</si>
  <si>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</si>
  <si>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</si>
  <si>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</si>
  <si>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</si>
  <si>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</si>
  <si>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</si>
  <si>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</si>
  <si>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</si>
  <si>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</si>
  <si>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</si>
  <si>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</si>
  <si>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</si>
  <si>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</si>
  <si>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</si>
  <si>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</si>
  <si>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</si>
  <si>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</si>
  <si>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</si>
  <si>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</si>
  <si>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</si>
  <si>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</si>
  <si>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</si>
  <si>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</si>
  <si>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</si>
  <si>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</si>
  <si>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</si>
  <si>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</si>
  <si>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</si>
  <si>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</si>
  <si>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</si>
  <si>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</si>
  <si>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</si>
  <si>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</si>
  <si>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</si>
  <si>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</si>
  <si>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</si>
  <si>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</si>
  <si>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</si>
  <si>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</si>
  <si>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</si>
  <si>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</si>
  <si>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</si>
  <si>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</si>
  <si>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</si>
  <si>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</si>
  <si>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</si>
  <si>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</si>
  <si>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</si>
  <si>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</si>
  <si>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</si>
  <si>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</si>
  <si>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</si>
  <si>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</si>
  <si>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</si>
  <si>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</si>
  <si>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</si>
  <si>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</si>
  <si>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</si>
  <si>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</si>
  <si>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</si>
  <si>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</si>
  <si>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</si>
  <si>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</si>
  <si>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</si>
  <si>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</si>
  <si>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</si>
  <si>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</si>
  <si>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</si>
  <si>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</si>
  <si>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</si>
  <si>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</si>
  <si>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</si>
  <si>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r>
      <t>24,5m</t>
    </r>
    <r>
      <rPr>
        <sz val="8"/>
        <rFont val="Calibri"/>
        <family val="2"/>
      </rPr>
      <t>²</t>
    </r>
  </si>
  <si>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</si>
  <si>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</si>
  <si>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</si>
  <si>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</si>
  <si>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</si>
  <si>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</si>
  <si>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</si>
  <si>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</si>
  <si>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</si>
  <si>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</si>
  <si>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</si>
  <si>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</si>
  <si>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</si>
  <si>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</si>
  <si>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</si>
  <si>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</si>
  <si>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</si>
  <si>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</si>
  <si>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</si>
  <si>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</si>
  <si>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</si>
  <si>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</si>
  <si>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</si>
  <si>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</si>
  <si>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</si>
  <si>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</si>
  <si>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</si>
  <si>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</si>
  <si>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</si>
  <si>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</si>
  <si>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</si>
  <si>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</si>
  <si>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</si>
  <si>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</si>
  <si>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</si>
  <si>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</si>
  <si>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</si>
  <si>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</si>
  <si>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</si>
  <si>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</si>
  <si>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</si>
  <si>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</si>
  <si>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</si>
  <si>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</si>
  <si>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</si>
  <si>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</si>
  <si>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</si>
  <si>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</si>
  <si>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</si>
  <si>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</si>
  <si>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</si>
  <si>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</si>
  <si>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</si>
  <si>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</si>
  <si>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</si>
  <si>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</si>
  <si>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</si>
  <si>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</si>
  <si>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</si>
  <si>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</si>
  <si>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</si>
  <si>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</si>
  <si>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</si>
  <si>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</si>
  <si>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t>
  </si>
  <si>
    <t>X</t>
  </si>
  <si>
    <t>⌂</t>
  </si>
  <si>
    <t xml:space="preserve"> </t>
  </si>
  <si>
    <t>Presença ativa nas redes sociais com a publicação regular de informação (pelo menos semanal) e interação com clientes e potenciais clientes por estas vias</t>
  </si>
  <si>
    <t>AUDITORIA REVISÃO PERIÓDICA DE CLASSIFICAÇÃO</t>
  </si>
  <si>
    <t>AUDITORIA DE REVISÃO DE CLASSIFICAÇÃO</t>
  </si>
  <si>
    <t>AUDITORIA DE RECONVERSÃO DE CLASSIFICAÇÃO</t>
  </si>
  <si>
    <r>
      <t>16,5m</t>
    </r>
    <r>
      <rPr>
        <sz val="8"/>
        <rFont val="Calibri"/>
        <family val="2"/>
      </rPr>
      <t>²</t>
    </r>
  </si>
  <si>
    <t>ANEXO A – Estabelecimentos hoteleiros e hotéis rurais (Anexo I, Portaria n.º 309/2015, Decl Retif nº 49/2015)</t>
  </si>
  <si>
    <t>Hotel [Rural] de 3 Estrelas ***</t>
  </si>
  <si>
    <r>
      <t>17,5m</t>
    </r>
    <r>
      <rPr>
        <sz val="8"/>
        <rFont val="Calibri"/>
        <family val="2"/>
      </rPr>
      <t>²</t>
    </r>
  </si>
  <si>
    <t>Nível 1</t>
  </si>
  <si>
    <t>Nível 2</t>
  </si>
  <si>
    <t>Nível 3</t>
  </si>
  <si>
    <t>Nível 4</t>
  </si>
  <si>
    <t>Nível 5</t>
  </si>
  <si>
    <t>Resposta</t>
  </si>
  <si>
    <t>Código</t>
  </si>
  <si>
    <t>Header</t>
  </si>
  <si>
    <t>*</t>
  </si>
  <si>
    <t>**</t>
  </si>
  <si>
    <t>***</t>
  </si>
  <si>
    <t>****</t>
  </si>
  <si>
    <t>*****</t>
  </si>
  <si>
    <t>Val</t>
  </si>
  <si>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</si>
  <si>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</si>
  <si>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</si>
  <si>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</si>
  <si>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</si>
  <si>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</si>
  <si>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</si>
  <si>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</si>
  <si>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</si>
  <si>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</si>
  <si>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</si>
  <si>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</si>
  <si>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</si>
  <si>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</si>
  <si>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</si>
  <si>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</si>
  <si>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</si>
  <si>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</si>
  <si>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</si>
  <si>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</si>
  <si>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</si>
  <si>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</si>
  <si>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</si>
  <si>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</si>
  <si>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</si>
  <si>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</si>
  <si>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</si>
  <si>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</si>
  <si>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</si>
  <si>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</si>
  <si>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</si>
  <si>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</si>
  <si>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</si>
  <si>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</si>
  <si>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</si>
  <si>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</si>
  <si>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</si>
  <si>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</si>
  <si>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t>
  </si>
  <si>
    <t>Para testar a pontuação do empreendimento, utilize apenas as células identificadas em amarelo.</t>
  </si>
  <si>
    <t>(3) A área bruta privativa é a superfície total, medida pelo perímetro exterior e eixos das paredes separadoras da UA, equipamento, zona funcional ou edifício em causa, não incluindo varandas, terraços, caves ou sótãos privativos.Área útil nos termos do Regulamento Geral das Edificações Urbanas, aprovado pelo Decreto-Lei n.º 38382, de 7 de Agosto de 1951, na redação em vigor.</t>
  </si>
  <si>
    <t>(4)  Área útil nos termos do Regulamento Geral das Edificações Urbanas, aprovado pelo Decreto-Lei n.º 38382, de 7 de Agosto de 1951, na redação em vigor.</t>
  </si>
  <si>
    <t xml:space="preserve">(5)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</si>
</sst>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11"/>
      <name val="Verdana"/>
      <family val="2"/>
    </font>
    <font>
      <sz val="18"/>
      <name val="Calibri"/>
      <family val="2"/>
    </font>
    <font>
      <b/>
      <sz val="16"/>
      <color indexed="10"/>
      <name val="Verdana"/>
      <family val="2"/>
    </font>
    <font>
      <b/>
      <sz val="9"/>
      <name val="Arial"/>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05">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2" fillId="7" borderId="16" xfId="0" applyFont="1" applyFill="1" applyBorder="1" applyAlignment="1" applyProtection="1">
      <alignment horizontal="center" vertical="center" wrapText="1"/>
      <protection locked="0"/>
    </xf>
    <xf numFmtId="0" fontId="32" fillId="7" borderId="17" xfId="0" applyFont="1" applyFill="1" applyBorder="1" applyAlignment="1" applyProtection="1">
      <alignment horizontal="center" vertical="center" wrapText="1"/>
      <protection locked="0"/>
    </xf>
    <xf numFmtId="0" fontId="32" fillId="7" borderId="18" xfId="0" applyFont="1" applyFill="1" applyBorder="1" applyAlignment="1" applyProtection="1">
      <alignment horizontal="center" vertical="center" wrapText="1"/>
      <protection locked="0"/>
    </xf>
    <xf numFmtId="0" fontId="32" fillId="7" borderId="19" xfId="0" applyFont="1" applyFill="1" applyBorder="1" applyAlignment="1" applyProtection="1">
      <alignment horizontal="center" vertical="center" wrapText="1"/>
      <protection locked="0"/>
    </xf>
    <xf numFmtId="0" fontId="32" fillId="7" borderId="20" xfId="0" applyFont="1" applyFill="1" applyBorder="1" applyAlignment="1" applyProtection="1">
      <alignment horizontal="center" vertical="center" wrapText="1"/>
      <protection locked="0"/>
    </xf>
    <xf numFmtId="0" fontId="32" fillId="7" borderId="11" xfId="0" applyFont="1" applyFill="1" applyBorder="1" applyAlignment="1" applyProtection="1">
      <alignment horizontal="center" vertical="center" wrapText="1"/>
      <protection locked="0"/>
    </xf>
    <xf numFmtId="0" fontId="32" fillId="7" borderId="18" xfId="0" applyFont="1" applyFill="1" applyBorder="1" applyAlignment="1" applyProtection="1">
      <alignment horizontal="center" vertical="center" wrapText="1" shrinkToFit="1"/>
      <protection locked="0"/>
    </xf>
    <xf numFmtId="0" fontId="32"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32" fillId="7" borderId="20"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vertical="top" wrapText="1"/>
    </xf>
    <xf numFmtId="0" fontId="33" fillId="0" borderId="0" xfId="0" applyFont="1" applyAlignment="1">
      <alignment horizontal="center" vertical="center"/>
    </xf>
    <xf numFmtId="0" fontId="34" fillId="0" borderId="1" xfId="0" applyFont="1" applyBorder="1" applyAlignment="1">
      <alignment horizontal="center" vertical="center" wrapText="1"/>
    </xf>
    <xf numFmtId="0" fontId="35" fillId="0" borderId="0" xfId="0" applyFont="1" applyAlignment="1">
      <alignment horizontal="center"/>
    </xf>
    <xf numFmtId="0" fontId="36" fillId="0" borderId="0" xfId="0" applyFont="1" applyAlignment="1">
      <alignment horizontal="center" vertical="center"/>
    </xf>
    <xf numFmtId="0" fontId="37" fillId="0" borderId="4"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2"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3" fillId="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8" fillId="0" borderId="3" xfId="0" applyFont="1" applyBorder="1" applyAlignment="1" applyProtection="1">
      <alignment horizontal="center" vertical="center" wrapText="1"/>
      <protection hidden="1"/>
    </xf>
    <xf numFmtId="0" fontId="38" fillId="0" borderId="5"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wrapText="1"/>
      <protection hidden="1"/>
    </xf>
    <xf numFmtId="1" fontId="38" fillId="0" borderId="24" xfId="0" applyNumberFormat="1" applyFont="1" applyBorder="1" applyAlignment="1" applyProtection="1">
      <alignment horizontal="center" vertical="center" wrapText="1"/>
      <protection hidden="1"/>
    </xf>
    <xf numFmtId="1" fontId="38" fillId="0" borderId="7" xfId="0" applyNumberFormat="1" applyFont="1" applyBorder="1" applyAlignment="1" applyProtection="1">
      <alignment horizontal="center" vertical="center" wrapText="1"/>
      <protection hidden="1"/>
    </xf>
    <xf numFmtId="1" fontId="38" fillId="0" borderId="5" xfId="0" applyNumberFormat="1" applyFont="1" applyBorder="1" applyAlignment="1" applyProtection="1">
      <alignment horizontal="center" vertical="center" wrapText="1"/>
      <protection hidden="1"/>
    </xf>
    <xf numFmtId="1" fontId="38" fillId="0" borderId="6" xfId="0" applyNumberFormat="1" applyFont="1" applyBorder="1" applyAlignment="1" applyProtection="1">
      <alignment horizontal="center" vertical="center" wrapText="1"/>
      <protection hidden="1"/>
    </xf>
    <xf numFmtId="1" fontId="38" fillId="0" borderId="4" xfId="0" applyNumberFormat="1" applyFont="1" applyBorder="1" applyAlignment="1" applyProtection="1">
      <alignment horizontal="center" vertical="center" wrapText="1"/>
      <protection hidden="1"/>
    </xf>
    <xf numFmtId="1" fontId="38" fillId="0" borderId="3"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0" fillId="0" borderId="0" xfId="0" applyBorder="1" applyAlignment="1">
      <alignment vertical="center"/>
    </xf>
    <xf numFmtId="0" fontId="34" fillId="7" borderId="24" xfId="0" applyFont="1" applyFill="1" applyBorder="1" applyAlignment="1" applyProtection="1">
      <alignment horizontal="center" vertical="center" wrapText="1"/>
      <protection hidden="1"/>
    </xf>
    <xf numFmtId="0" fontId="34" fillId="7" borderId="5" xfId="0" applyFont="1" applyFill="1" applyBorder="1" applyAlignment="1" applyProtection="1">
      <alignment horizontal="center" vertical="center" wrapText="1"/>
      <protection hidden="1"/>
    </xf>
    <xf numFmtId="0" fontId="34" fillId="7" borderId="14" xfId="0" applyFont="1" applyFill="1" applyBorder="1" applyAlignment="1" applyProtection="1">
      <alignment horizontal="center" vertical="center" wrapText="1"/>
      <protection hidden="1"/>
    </xf>
    <xf numFmtId="0" fontId="34" fillId="7" borderId="3" xfId="0" applyFont="1" applyFill="1" applyBorder="1" applyAlignment="1" applyProtection="1">
      <alignment horizontal="center" vertical="center" wrapText="1"/>
      <protection hidden="1"/>
    </xf>
    <xf numFmtId="0" fontId="34" fillId="7" borderId="4" xfId="0" applyFont="1" applyFill="1" applyBorder="1" applyAlignment="1" applyProtection="1">
      <alignment horizontal="center" vertical="center" wrapText="1"/>
      <protection hidden="1"/>
    </xf>
    <xf numFmtId="0" fontId="34" fillId="7" borderId="24" xfId="0" applyFont="1" applyFill="1" applyBorder="1" applyAlignment="1" applyProtection="1">
      <alignment horizontal="center" vertical="center" wrapText="1"/>
      <protection locked="0"/>
    </xf>
    <xf numFmtId="0" fontId="34" fillId="7" borderId="5" xfId="0" applyFont="1" applyFill="1" applyBorder="1" applyAlignment="1" applyProtection="1">
      <alignment horizontal="center" vertical="center" wrapText="1"/>
      <protection locked="0"/>
    </xf>
    <xf numFmtId="0" fontId="34" fillId="7" borderId="14" xfId="0" applyFont="1" applyFill="1" applyBorder="1" applyAlignment="1" applyProtection="1">
      <alignment horizontal="center" vertical="center" wrapText="1"/>
      <protection locked="0"/>
    </xf>
    <xf numFmtId="1" fontId="34" fillId="7" borderId="24" xfId="0" applyNumberFormat="1" applyFont="1" applyFill="1" applyBorder="1" applyAlignment="1" applyProtection="1">
      <alignment horizontal="center" vertical="center" wrapText="1"/>
      <protection hidden="1"/>
    </xf>
    <xf numFmtId="1" fontId="34" fillId="7" borderId="5" xfId="0" applyNumberFormat="1" applyFont="1" applyFill="1" applyBorder="1" applyAlignment="1" applyProtection="1">
      <alignment horizontal="center" vertical="center" wrapText="1"/>
      <protection hidden="1"/>
    </xf>
    <xf numFmtId="0" fontId="34" fillId="7" borderId="8" xfId="0" applyFont="1" applyFill="1" applyBorder="1" applyAlignment="1" applyProtection="1">
      <alignment horizontal="center" vertical="center" wrapText="1"/>
      <protection hidden="1"/>
    </xf>
    <xf numFmtId="0" fontId="34" fillId="7" borderId="8" xfId="0" applyFont="1" applyFill="1" applyBorder="1" applyAlignment="1" applyProtection="1">
      <alignment horizontal="center" vertical="center" wrapText="1"/>
      <protection locked="0"/>
    </xf>
    <xf numFmtId="1" fontId="34" fillId="7" borderId="5" xfId="0" applyNumberFormat="1" applyFont="1" applyFill="1" applyBorder="1" applyAlignment="1" applyProtection="1">
      <alignment horizontal="center" vertical="center" wrapText="1"/>
      <protection locked="0"/>
    </xf>
    <xf numFmtId="1" fontId="34" fillId="7" borderId="14" xfId="0" applyNumberFormat="1" applyFont="1" applyFill="1" applyBorder="1" applyAlignment="1" applyProtection="1">
      <alignment horizontal="center" vertical="center" wrapText="1"/>
      <protection locked="0"/>
    </xf>
    <xf numFmtId="0" fontId="22" fillId="6" borderId="23" xfId="0" applyFont="1" applyFill="1" applyBorder="1" applyAlignment="1">
      <alignment horizontal="center" vertical="center" wrapText="1"/>
    </xf>
    <xf numFmtId="1" fontId="22" fillId="6" borderId="5" xfId="0" applyNumberFormat="1" applyFont="1" applyFill="1" applyBorder="1" applyAlignment="1">
      <alignment horizontal="center" vertical="center"/>
    </xf>
    <xf numFmtId="0" fontId="34" fillId="7" borderId="15" xfId="0" applyFont="1" applyFill="1" applyBorder="1" applyAlignment="1" applyProtection="1">
      <alignment horizontal="center" vertical="center" wrapText="1"/>
      <protection hidden="1"/>
    </xf>
    <xf numFmtId="1" fontId="0" fillId="0" borderId="0" xfId="0" applyNumberFormat="1"/>
    <xf numFmtId="0" fontId="34" fillId="7" borderId="6" xfId="0" applyFont="1" applyFill="1" applyBorder="1" applyAlignment="1" applyProtection="1">
      <alignment horizontal="center" vertical="center" wrapText="1"/>
      <protection locked="0"/>
    </xf>
    <xf numFmtId="0" fontId="40" fillId="0" borderId="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11" fillId="0" borderId="0" xfId="0" applyFont="1"/>
    <xf numFmtId="0" fontId="4" fillId="8" borderId="0" xfId="0" applyFont="1" applyFill="1" applyAlignment="1">
      <alignment horizontal="center" vertical="center"/>
    </xf>
    <xf numFmtId="1" fontId="7" fillId="8" borderId="1" xfId="0" applyNumberFormat="1" applyFont="1" applyFill="1" applyBorder="1" applyAlignment="1">
      <alignment horizontal="center" vertical="center" wrapText="1"/>
    </xf>
    <xf numFmtId="1" fontId="39" fillId="8" borderId="24" xfId="0" applyNumberFormat="1" applyFont="1" applyFill="1" applyBorder="1" applyAlignment="1" applyProtection="1">
      <alignment horizontal="center" vertical="center"/>
      <protection locked="0"/>
    </xf>
    <xf numFmtId="1" fontId="39" fillId="8" borderId="5" xfId="0" applyNumberFormat="1" applyFont="1" applyFill="1" applyBorder="1" applyAlignment="1" applyProtection="1">
      <alignment horizontal="center" vertical="center"/>
      <protection locked="0"/>
    </xf>
    <xf numFmtId="1" fontId="39" fillId="8" borderId="6" xfId="0" applyNumberFormat="1" applyFont="1" applyFill="1" applyBorder="1" applyAlignment="1" applyProtection="1">
      <alignment horizontal="center" vertical="center"/>
      <protection locked="0"/>
    </xf>
    <xf numFmtId="1" fontId="39" fillId="8" borderId="3" xfId="0" applyNumberFormat="1" applyFont="1" applyFill="1" applyBorder="1" applyAlignment="1" applyProtection="1">
      <alignment horizontal="center" vertical="center"/>
      <protection locked="0"/>
    </xf>
    <xf numFmtId="1" fontId="39" fillId="8" borderId="4" xfId="0" applyNumberFormat="1" applyFont="1" applyFill="1" applyBorder="1" applyAlignment="1" applyProtection="1">
      <alignment horizontal="center" vertical="center"/>
      <protection locked="0"/>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NumberFormat="1" applyFont="1" applyFill="1" applyAlignment="1">
      <alignment horizontal="left" vertical="top" wrapText="1" shrinkToFit="1"/>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20" fillId="0" borderId="0" xfId="0" applyFont="1" applyAlignment="1" applyProtection="1">
      <alignment horizontal="center" vertical="center"/>
      <protection locked="0"/>
    </xf>
    <xf numFmtId="0" fontId="28" fillId="0" borderId="0" xfId="0" applyFont="1" applyAlignment="1">
      <alignment horizontal="center"/>
    </xf>
    <xf numFmtId="0" fontId="40" fillId="0" borderId="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28" fillId="0" borderId="0" xfId="0" applyFont="1" applyAlignment="1">
      <alignment horizontal="center" vertical="center"/>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left" vertical="top" wrapText="1" shrinkToFit="1"/>
    </xf>
    <xf numFmtId="0" fontId="6" fillId="0" borderId="0" xfId="0" applyFont="1" applyFill="1" applyBorder="1" applyAlignment="1">
      <alignment horizontal="left" vertical="center"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197" name="Imagem 2">
          <a:extLst>
            <a:ext uri="{FF2B5EF4-FFF2-40B4-BE49-F238E27FC236}">
              <a16:creationId xmlns:a16="http://schemas.microsoft.com/office/drawing/2014/main" id="{8FAB05CD-D34A-4DEE-A414-A1525D8E5E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B233"/>
  <sheetViews>
    <sheetView showGridLines="0" tabSelected="1" zoomScale="130" zoomScaleNormal="130" zoomScaleSheetLayoutView="120" zoomScalePageLayoutView="115" workbookViewId="0">
      <selection activeCell="A215" sqref="A215"/>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85" customWidth="1"/>
    <col min="9" max="9" width="7.7109375" style="30" customWidth="1"/>
    <col min="10" max="10" width="5" style="128" customWidth="1"/>
    <col min="11" max="11" width="6.140625" style="18" customWidth="1"/>
    <col min="12" max="12" width="6.42578125" style="125" customWidth="1"/>
    <col min="13" max="13" width="16.5703125" style="40" customWidth="1"/>
    <col min="19" max="28" width="9.140625" hidden="1" customWidth="1"/>
    <col min="29" max="29" width="0" hidden="1" customWidth="1"/>
  </cols>
  <sheetData>
    <row r="1" spans="1:14" s="16" customFormat="1" ht="57.75" customHeight="1" x14ac:dyDescent="0.25">
      <c r="A1" s="196" t="s">
        <v>301</v>
      </c>
      <c r="B1" s="196"/>
      <c r="C1" s="196"/>
      <c r="D1" s="196"/>
      <c r="E1" s="196"/>
      <c r="F1" s="196"/>
      <c r="G1" s="196"/>
      <c r="H1" s="196"/>
      <c r="I1" s="196"/>
      <c r="J1" s="196"/>
      <c r="K1" s="196"/>
      <c r="L1" s="196"/>
      <c r="M1" s="196"/>
    </row>
    <row r="2" spans="1:14" x14ac:dyDescent="0.2">
      <c r="A2" s="197" t="s">
        <v>311</v>
      </c>
      <c r="B2" s="197"/>
      <c r="C2" s="197"/>
      <c r="D2" s="197"/>
      <c r="E2" s="197"/>
      <c r="F2" s="197"/>
      <c r="G2" s="197"/>
      <c r="H2" s="197"/>
      <c r="I2" s="197"/>
      <c r="J2" s="197"/>
      <c r="K2" s="197"/>
      <c r="L2" s="197"/>
      <c r="M2" s="197"/>
    </row>
    <row r="3" spans="1:14" ht="31.5" customHeight="1" x14ac:dyDescent="0.2">
      <c r="A3" s="15" t="s">
        <v>95</v>
      </c>
      <c r="C3" s="198" t="s">
        <v>312</v>
      </c>
      <c r="D3" s="199"/>
      <c r="E3" s="199"/>
      <c r="F3" s="199"/>
      <c r="G3" s="199"/>
      <c r="H3" s="199"/>
      <c r="I3" s="199"/>
      <c r="J3" s="199"/>
      <c r="K3" s="199"/>
      <c r="L3" s="199"/>
      <c r="M3" s="199"/>
    </row>
    <row r="4" spans="1:14" ht="15" customHeight="1" x14ac:dyDescent="0.2">
      <c r="A4" s="15"/>
      <c r="C4" s="172"/>
      <c r="D4" s="173"/>
      <c r="E4" s="173"/>
      <c r="F4" s="173"/>
      <c r="G4" s="173"/>
      <c r="H4" s="173"/>
      <c r="I4" s="173"/>
      <c r="J4" s="173"/>
      <c r="K4" s="173"/>
      <c r="L4" s="173"/>
      <c r="M4" s="173"/>
    </row>
    <row r="5" spans="1:14" ht="15" customHeight="1" x14ac:dyDescent="0.2">
      <c r="A5" s="174"/>
      <c r="B5" s="175" t="s">
        <v>366</v>
      </c>
      <c r="C5" s="200" t="s">
        <v>367</v>
      </c>
      <c r="D5" s="200"/>
      <c r="E5" s="200"/>
      <c r="F5" s="200"/>
      <c r="G5" s="200"/>
      <c r="H5" s="200"/>
      <c r="I5" s="200"/>
      <c r="J5" s="200"/>
      <c r="K5" s="200"/>
      <c r="L5" s="200"/>
      <c r="M5" s="200"/>
    </row>
    <row r="6" spans="1:14" ht="15" customHeight="1" thickBot="1" x14ac:dyDescent="0.25"/>
    <row r="7" spans="1:14" s="3" customFormat="1" ht="21.75" customHeight="1" thickBot="1" x14ac:dyDescent="0.25">
      <c r="A7" s="5"/>
      <c r="B7" s="2" t="s">
        <v>102</v>
      </c>
      <c r="C7" s="42" t="s">
        <v>5</v>
      </c>
      <c r="D7" s="2" t="s">
        <v>6</v>
      </c>
      <c r="E7" s="20" t="s">
        <v>7</v>
      </c>
      <c r="F7" s="20" t="s">
        <v>8</v>
      </c>
      <c r="G7" s="94" t="s">
        <v>9</v>
      </c>
      <c r="H7" s="20" t="s">
        <v>66</v>
      </c>
      <c r="I7" s="20" t="s">
        <v>72</v>
      </c>
      <c r="J7" s="176" t="s">
        <v>366</v>
      </c>
      <c r="K7" s="17" t="s">
        <v>86</v>
      </c>
      <c r="L7" s="126" t="s">
        <v>10</v>
      </c>
      <c r="M7" s="43" t="s">
        <v>64</v>
      </c>
    </row>
    <row r="8" spans="1:14" ht="24.75" customHeight="1" thickBot="1" x14ac:dyDescent="0.25">
      <c r="A8" s="190" t="s">
        <v>11</v>
      </c>
      <c r="B8" s="191"/>
      <c r="C8" s="191"/>
      <c r="D8" s="191"/>
      <c r="E8" s="191"/>
      <c r="F8" s="191"/>
      <c r="G8" s="191"/>
      <c r="H8" s="191"/>
      <c r="I8" s="191"/>
      <c r="J8" s="191"/>
      <c r="K8" s="191"/>
      <c r="L8" s="191"/>
      <c r="M8" s="192"/>
      <c r="N8" s="4"/>
    </row>
    <row r="9" spans="1:14" ht="26.25" customHeight="1" x14ac:dyDescent="0.2">
      <c r="A9" s="182" t="s">
        <v>0</v>
      </c>
      <c r="B9" s="73">
        <v>1</v>
      </c>
      <c r="C9" s="74" t="s">
        <v>141</v>
      </c>
      <c r="D9" s="130">
        <v>10</v>
      </c>
      <c r="E9" s="10"/>
      <c r="F9" s="10"/>
      <c r="G9" s="98" t="s">
        <v>1</v>
      </c>
      <c r="H9" s="10" t="s">
        <v>1</v>
      </c>
      <c r="I9" s="151" t="s">
        <v>1</v>
      </c>
      <c r="J9" s="177"/>
      <c r="K9" s="153" t="str">
        <f>IF(AND(AND(J9="√",G9&lt;&gt;"ob."),G9&lt;&gt;"NA"),D9,"0")</f>
        <v>0</v>
      </c>
      <c r="L9" s="141" t="str">
        <f>K9</f>
        <v>0</v>
      </c>
      <c r="M9" s="112"/>
    </row>
    <row r="10" spans="1:14" ht="24.95" customHeight="1" x14ac:dyDescent="0.2">
      <c r="A10" s="183"/>
      <c r="B10" s="69">
        <v>2</v>
      </c>
      <c r="C10" s="70" t="s">
        <v>254</v>
      </c>
      <c r="D10" s="52">
        <v>10</v>
      </c>
      <c r="E10" s="23"/>
      <c r="F10" s="23" t="s">
        <v>1</v>
      </c>
      <c r="G10" s="102" t="s">
        <v>1</v>
      </c>
      <c r="H10" s="23" t="s">
        <v>1</v>
      </c>
      <c r="I10" s="23" t="s">
        <v>1</v>
      </c>
      <c r="J10" s="178"/>
      <c r="K10" s="154" t="str">
        <f t="shared" ref="K10:K30" si="0">IF(AND(AND(J10="√",G10&lt;&gt;"ob."),G10&lt;&gt;"NA"),D10,"0")</f>
        <v>0</v>
      </c>
      <c r="L10" s="142">
        <f>L9+K10</f>
        <v>0</v>
      </c>
      <c r="M10" s="111"/>
    </row>
    <row r="11" spans="1:14" ht="25.5" customHeight="1" x14ac:dyDescent="0.2">
      <c r="A11" s="183"/>
      <c r="B11" s="69">
        <v>3</v>
      </c>
      <c r="C11" s="70" t="s">
        <v>260</v>
      </c>
      <c r="D11" s="52">
        <v>15</v>
      </c>
      <c r="E11" s="23" t="s">
        <v>305</v>
      </c>
      <c r="F11" s="23" t="s">
        <v>1</v>
      </c>
      <c r="G11" s="99" t="s">
        <v>1</v>
      </c>
      <c r="H11" s="23" t="s">
        <v>2</v>
      </c>
      <c r="I11" s="23" t="s">
        <v>2</v>
      </c>
      <c r="J11" s="178"/>
      <c r="K11" s="154" t="str">
        <f t="shared" si="0"/>
        <v>0</v>
      </c>
      <c r="L11" s="142">
        <f t="shared" ref="L11:L44" si="1">L10+K11</f>
        <v>0</v>
      </c>
      <c r="M11" s="111"/>
    </row>
    <row r="12" spans="1:14" ht="25.5" customHeight="1" thickBot="1" x14ac:dyDescent="0.25">
      <c r="A12" s="184"/>
      <c r="B12" s="71">
        <v>4</v>
      </c>
      <c r="C12" s="72" t="s">
        <v>261</v>
      </c>
      <c r="D12" s="53">
        <v>15</v>
      </c>
      <c r="E12" s="24" t="s">
        <v>305</v>
      </c>
      <c r="F12" s="24" t="s">
        <v>305</v>
      </c>
      <c r="G12" s="97" t="s">
        <v>305</v>
      </c>
      <c r="H12" s="24" t="s">
        <v>1</v>
      </c>
      <c r="I12" s="132" t="s">
        <v>1</v>
      </c>
      <c r="J12" s="179"/>
      <c r="K12" s="169" t="str">
        <f t="shared" si="0"/>
        <v>0</v>
      </c>
      <c r="L12" s="143">
        <f>L11+K12</f>
        <v>0</v>
      </c>
      <c r="M12" s="114"/>
    </row>
    <row r="13" spans="1:14" ht="44.25" customHeight="1" x14ac:dyDescent="0.2">
      <c r="A13" s="182" t="s">
        <v>3</v>
      </c>
      <c r="B13" s="73">
        <v>5</v>
      </c>
      <c r="C13" s="74" t="s">
        <v>253</v>
      </c>
      <c r="D13" s="54" t="s">
        <v>4</v>
      </c>
      <c r="E13" s="10" t="s">
        <v>1</v>
      </c>
      <c r="F13" s="10" t="s">
        <v>1</v>
      </c>
      <c r="G13" s="98" t="s">
        <v>1</v>
      </c>
      <c r="H13" s="10" t="s">
        <v>1</v>
      </c>
      <c r="I13" s="10" t="s">
        <v>1</v>
      </c>
      <c r="J13" s="180"/>
      <c r="K13" s="153" t="str">
        <f t="shared" si="0"/>
        <v>0</v>
      </c>
      <c r="L13" s="141">
        <f t="shared" si="1"/>
        <v>0</v>
      </c>
      <c r="M13" s="112"/>
    </row>
    <row r="14" spans="1:14" ht="33" customHeight="1" x14ac:dyDescent="0.2">
      <c r="A14" s="183"/>
      <c r="B14" s="69">
        <v>6</v>
      </c>
      <c r="C14" s="70" t="s">
        <v>73</v>
      </c>
      <c r="D14" s="55" t="s">
        <v>4</v>
      </c>
      <c r="E14" s="23" t="s">
        <v>1</v>
      </c>
      <c r="F14" s="23" t="s">
        <v>1</v>
      </c>
      <c r="G14" s="99" t="s">
        <v>1</v>
      </c>
      <c r="H14" s="23" t="s">
        <v>1</v>
      </c>
      <c r="I14" s="23" t="s">
        <v>1</v>
      </c>
      <c r="J14" s="178"/>
      <c r="K14" s="154" t="str">
        <f t="shared" si="0"/>
        <v>0</v>
      </c>
      <c r="L14" s="142">
        <f t="shared" si="1"/>
        <v>0</v>
      </c>
      <c r="M14" s="111"/>
    </row>
    <row r="15" spans="1:14" ht="24.75" customHeight="1" x14ac:dyDescent="0.2">
      <c r="A15" s="183"/>
      <c r="B15" s="69">
        <v>7</v>
      </c>
      <c r="C15" s="70" t="s">
        <v>74</v>
      </c>
      <c r="D15" s="55" t="s">
        <v>4</v>
      </c>
      <c r="E15" s="23" t="s">
        <v>1</v>
      </c>
      <c r="F15" s="23" t="s">
        <v>1</v>
      </c>
      <c r="G15" s="99" t="s">
        <v>1</v>
      </c>
      <c r="H15" s="23" t="s">
        <v>1</v>
      </c>
      <c r="I15" s="23" t="s">
        <v>1</v>
      </c>
      <c r="J15" s="178"/>
      <c r="K15" s="154" t="str">
        <f t="shared" si="0"/>
        <v>0</v>
      </c>
      <c r="L15" s="142">
        <f t="shared" si="1"/>
        <v>0</v>
      </c>
      <c r="M15" s="111"/>
    </row>
    <row r="16" spans="1:14" ht="25.5" customHeight="1" x14ac:dyDescent="0.2">
      <c r="A16" s="183"/>
      <c r="B16" s="69">
        <v>8</v>
      </c>
      <c r="C16" s="70" t="s">
        <v>142</v>
      </c>
      <c r="D16" s="52">
        <v>10</v>
      </c>
      <c r="E16" s="23"/>
      <c r="F16" s="23"/>
      <c r="G16" s="99" t="s">
        <v>1</v>
      </c>
      <c r="H16" s="23" t="s">
        <v>1</v>
      </c>
      <c r="I16" s="23" t="s">
        <v>1</v>
      </c>
      <c r="J16" s="178"/>
      <c r="K16" s="169" t="str">
        <f t="shared" si="0"/>
        <v>0</v>
      </c>
      <c r="L16" s="142">
        <f t="shared" si="1"/>
        <v>0</v>
      </c>
      <c r="M16" s="111"/>
    </row>
    <row r="17" spans="1:13" ht="47.25" customHeight="1" x14ac:dyDescent="0.2">
      <c r="A17" s="183"/>
      <c r="B17" s="69">
        <v>9</v>
      </c>
      <c r="C17" s="70" t="s">
        <v>143</v>
      </c>
      <c r="D17" s="56" t="s">
        <v>87</v>
      </c>
      <c r="E17" s="23"/>
      <c r="F17" s="23"/>
      <c r="G17" s="96"/>
      <c r="H17" s="86"/>
      <c r="I17" s="23"/>
      <c r="J17" s="178"/>
      <c r="K17" s="159">
        <v>0</v>
      </c>
      <c r="L17" s="142">
        <f t="shared" si="1"/>
        <v>0</v>
      </c>
      <c r="M17" s="111"/>
    </row>
    <row r="18" spans="1:13" ht="35.1" customHeight="1" x14ac:dyDescent="0.2">
      <c r="A18" s="183"/>
      <c r="B18" s="69">
        <v>10</v>
      </c>
      <c r="C18" s="70" t="s">
        <v>278</v>
      </c>
      <c r="D18" s="52">
        <v>10</v>
      </c>
      <c r="E18" s="23"/>
      <c r="F18" s="23"/>
      <c r="G18" s="96"/>
      <c r="H18" s="23" t="s">
        <v>1</v>
      </c>
      <c r="I18" s="23" t="s">
        <v>1</v>
      </c>
      <c r="J18" s="178"/>
      <c r="K18" s="154" t="str">
        <f t="shared" si="0"/>
        <v>0</v>
      </c>
      <c r="L18" s="142">
        <f t="shared" si="1"/>
        <v>0</v>
      </c>
      <c r="M18" s="111"/>
    </row>
    <row r="19" spans="1:13" ht="35.1" customHeight="1" thickBot="1" x14ac:dyDescent="0.25">
      <c r="A19" s="184"/>
      <c r="B19" s="71">
        <v>11</v>
      </c>
      <c r="C19" s="72" t="s">
        <v>279</v>
      </c>
      <c r="D19" s="53">
        <v>10</v>
      </c>
      <c r="E19" s="24"/>
      <c r="F19" s="24"/>
      <c r="G19" s="97"/>
      <c r="H19" s="89"/>
      <c r="I19" s="24"/>
      <c r="J19" s="179"/>
      <c r="K19" s="155" t="str">
        <f t="shared" si="0"/>
        <v>0</v>
      </c>
      <c r="L19" s="143">
        <f t="shared" si="1"/>
        <v>0</v>
      </c>
      <c r="M19" s="114"/>
    </row>
    <row r="20" spans="1:13" ht="33.75" customHeight="1" x14ac:dyDescent="0.2">
      <c r="A20" s="182" t="s">
        <v>12</v>
      </c>
      <c r="B20" s="73">
        <v>12</v>
      </c>
      <c r="C20" s="74" t="s">
        <v>280</v>
      </c>
      <c r="D20" s="58">
        <v>15</v>
      </c>
      <c r="E20" s="10"/>
      <c r="F20" s="10"/>
      <c r="G20" s="98" t="s">
        <v>1</v>
      </c>
      <c r="H20" s="10" t="s">
        <v>1</v>
      </c>
      <c r="I20" s="10" t="s">
        <v>1</v>
      </c>
      <c r="J20" s="180"/>
      <c r="K20" s="153" t="str">
        <f t="shared" si="0"/>
        <v>0</v>
      </c>
      <c r="L20" s="141">
        <f t="shared" si="1"/>
        <v>0</v>
      </c>
      <c r="M20" s="112"/>
    </row>
    <row r="21" spans="1:13" ht="26.25" customHeight="1" x14ac:dyDescent="0.2">
      <c r="A21" s="183"/>
      <c r="B21" s="75">
        <v>13</v>
      </c>
      <c r="C21" s="76" t="s">
        <v>75</v>
      </c>
      <c r="D21" s="59" t="s">
        <v>4</v>
      </c>
      <c r="E21" s="25" t="s">
        <v>1</v>
      </c>
      <c r="F21" s="25" t="s">
        <v>1</v>
      </c>
      <c r="G21" s="102" t="s">
        <v>1</v>
      </c>
      <c r="H21" s="25" t="s">
        <v>1</v>
      </c>
      <c r="I21" s="25" t="s">
        <v>1</v>
      </c>
      <c r="J21" s="178"/>
      <c r="K21" s="154" t="str">
        <f t="shared" si="0"/>
        <v>0</v>
      </c>
      <c r="L21" s="142">
        <f t="shared" si="1"/>
        <v>0</v>
      </c>
      <c r="M21" s="113"/>
    </row>
    <row r="22" spans="1:13" ht="24.75" customHeight="1" x14ac:dyDescent="0.2">
      <c r="A22" s="183"/>
      <c r="B22" s="69">
        <v>14</v>
      </c>
      <c r="C22" s="70" t="s">
        <v>76</v>
      </c>
      <c r="D22" s="55" t="s">
        <v>4</v>
      </c>
      <c r="E22" s="23" t="s">
        <v>1</v>
      </c>
      <c r="F22" s="23" t="s">
        <v>1</v>
      </c>
      <c r="G22" s="99" t="s">
        <v>1</v>
      </c>
      <c r="H22" s="23" t="s">
        <v>1</v>
      </c>
      <c r="I22" s="23" t="s">
        <v>1</v>
      </c>
      <c r="J22" s="178"/>
      <c r="K22" s="154" t="str">
        <f t="shared" si="0"/>
        <v>0</v>
      </c>
      <c r="L22" s="142">
        <f t="shared" si="1"/>
        <v>0</v>
      </c>
      <c r="M22" s="111"/>
    </row>
    <row r="23" spans="1:13" ht="35.1" customHeight="1" thickBot="1" x14ac:dyDescent="0.25">
      <c r="A23" s="184"/>
      <c r="B23" s="71">
        <v>15</v>
      </c>
      <c r="C23" s="72" t="s">
        <v>77</v>
      </c>
      <c r="D23" s="60" t="s">
        <v>4</v>
      </c>
      <c r="E23" s="24" t="s">
        <v>1</v>
      </c>
      <c r="F23" s="24" t="s">
        <v>1</v>
      </c>
      <c r="G23" s="103" t="s">
        <v>1</v>
      </c>
      <c r="H23" s="24" t="s">
        <v>1</v>
      </c>
      <c r="I23" s="24" t="s">
        <v>1</v>
      </c>
      <c r="J23" s="179"/>
      <c r="K23" s="155" t="str">
        <f t="shared" si="0"/>
        <v>0</v>
      </c>
      <c r="L23" s="143">
        <f t="shared" si="1"/>
        <v>0</v>
      </c>
      <c r="M23" s="114"/>
    </row>
    <row r="24" spans="1:13" ht="33.75" customHeight="1" x14ac:dyDescent="0.2">
      <c r="A24" s="182" t="s">
        <v>144</v>
      </c>
      <c r="B24" s="73">
        <v>16</v>
      </c>
      <c r="C24" s="74" t="s">
        <v>281</v>
      </c>
      <c r="D24" s="54" t="s">
        <v>4</v>
      </c>
      <c r="E24" s="10" t="s">
        <v>1</v>
      </c>
      <c r="F24" s="10" t="s">
        <v>1</v>
      </c>
      <c r="G24" s="98" t="s">
        <v>1</v>
      </c>
      <c r="H24" s="10" t="s">
        <v>1</v>
      </c>
      <c r="I24" s="10" t="s">
        <v>1</v>
      </c>
      <c r="J24" s="180"/>
      <c r="K24" s="153" t="str">
        <f t="shared" si="0"/>
        <v>0</v>
      </c>
      <c r="L24" s="141">
        <f t="shared" si="1"/>
        <v>0</v>
      </c>
      <c r="M24" s="112"/>
    </row>
    <row r="25" spans="1:13" ht="45" customHeight="1" x14ac:dyDescent="0.2">
      <c r="A25" s="183"/>
      <c r="B25" s="69">
        <v>17</v>
      </c>
      <c r="C25" s="70" t="s">
        <v>255</v>
      </c>
      <c r="D25" s="52">
        <v>10</v>
      </c>
      <c r="E25" s="23"/>
      <c r="F25" s="23"/>
      <c r="G25" s="96"/>
      <c r="H25" s="86"/>
      <c r="I25" s="23" t="s">
        <v>1</v>
      </c>
      <c r="J25" s="178"/>
      <c r="K25" s="154" t="str">
        <f t="shared" si="0"/>
        <v>0</v>
      </c>
      <c r="L25" s="142">
        <f t="shared" si="1"/>
        <v>0</v>
      </c>
      <c r="M25" s="111"/>
    </row>
    <row r="26" spans="1:13" ht="45.75" customHeight="1" x14ac:dyDescent="0.2">
      <c r="A26" s="183"/>
      <c r="B26" s="69">
        <v>18</v>
      </c>
      <c r="C26" s="70" t="s">
        <v>256</v>
      </c>
      <c r="D26" s="52">
        <v>13</v>
      </c>
      <c r="E26" s="23"/>
      <c r="F26" s="23"/>
      <c r="G26" s="96"/>
      <c r="H26" s="86"/>
      <c r="I26" s="23"/>
      <c r="J26" s="178"/>
      <c r="K26" s="154" t="str">
        <f t="shared" si="0"/>
        <v>0</v>
      </c>
      <c r="L26" s="142">
        <f t="shared" si="1"/>
        <v>0</v>
      </c>
      <c r="M26" s="111"/>
    </row>
    <row r="27" spans="1:13" s="1" customFormat="1" ht="36" customHeight="1" x14ac:dyDescent="0.2">
      <c r="A27" s="183"/>
      <c r="B27" s="69">
        <v>19</v>
      </c>
      <c r="C27" s="70" t="s">
        <v>257</v>
      </c>
      <c r="D27" s="55" t="s">
        <v>4</v>
      </c>
      <c r="E27" s="23" t="s">
        <v>1</v>
      </c>
      <c r="F27" s="23" t="s">
        <v>1</v>
      </c>
      <c r="G27" s="99" t="s">
        <v>1</v>
      </c>
      <c r="H27" s="23" t="s">
        <v>1</v>
      </c>
      <c r="I27" s="23" t="s">
        <v>1</v>
      </c>
      <c r="J27" s="178"/>
      <c r="K27" s="154" t="str">
        <f t="shared" si="0"/>
        <v>0</v>
      </c>
      <c r="L27" s="142">
        <f t="shared" si="1"/>
        <v>0</v>
      </c>
      <c r="M27" s="111"/>
    </row>
    <row r="28" spans="1:13" ht="28.5" customHeight="1" x14ac:dyDescent="0.2">
      <c r="A28" s="183"/>
      <c r="B28" s="69">
        <v>20</v>
      </c>
      <c r="C28" s="70" t="s">
        <v>258</v>
      </c>
      <c r="D28" s="61" t="s">
        <v>88</v>
      </c>
      <c r="E28" s="23"/>
      <c r="F28" s="23"/>
      <c r="G28" s="96"/>
      <c r="H28" s="86"/>
      <c r="I28" s="23"/>
      <c r="J28" s="178"/>
      <c r="K28" s="159">
        <v>0</v>
      </c>
      <c r="L28" s="142">
        <f t="shared" si="1"/>
        <v>0</v>
      </c>
      <c r="M28" s="111"/>
    </row>
    <row r="29" spans="1:13" ht="24.75" customHeight="1" x14ac:dyDescent="0.2">
      <c r="A29" s="183"/>
      <c r="B29" s="69">
        <v>21</v>
      </c>
      <c r="C29" s="70" t="s">
        <v>106</v>
      </c>
      <c r="D29" s="52">
        <v>5</v>
      </c>
      <c r="E29" s="23"/>
      <c r="F29" s="23"/>
      <c r="G29" s="96"/>
      <c r="H29" s="86"/>
      <c r="I29" s="23"/>
      <c r="J29" s="178"/>
      <c r="K29" s="154" t="str">
        <f t="shared" si="0"/>
        <v>0</v>
      </c>
      <c r="L29" s="142">
        <f t="shared" si="1"/>
        <v>0</v>
      </c>
      <c r="M29" s="111"/>
    </row>
    <row r="30" spans="1:13" ht="25.5" customHeight="1" x14ac:dyDescent="0.2">
      <c r="A30" s="183"/>
      <c r="B30" s="75">
        <v>22</v>
      </c>
      <c r="C30" s="76" t="s">
        <v>111</v>
      </c>
      <c r="D30" s="57">
        <v>2</v>
      </c>
      <c r="E30" s="25"/>
      <c r="F30" s="25"/>
      <c r="G30" s="100"/>
      <c r="H30" s="87"/>
      <c r="I30" s="23" t="s">
        <v>1</v>
      </c>
      <c r="J30" s="178"/>
      <c r="K30" s="154" t="str">
        <f t="shared" si="0"/>
        <v>0</v>
      </c>
      <c r="L30" s="142">
        <f t="shared" si="1"/>
        <v>0</v>
      </c>
      <c r="M30" s="111"/>
    </row>
    <row r="31" spans="1:13" ht="32.25" thickBot="1" x14ac:dyDescent="0.25">
      <c r="A31" s="184"/>
      <c r="B31" s="71">
        <v>23</v>
      </c>
      <c r="C31" s="72" t="s">
        <v>259</v>
      </c>
      <c r="D31" s="131" t="s">
        <v>89</v>
      </c>
      <c r="E31" s="24"/>
      <c r="F31" s="24"/>
      <c r="G31" s="97"/>
      <c r="H31" s="89"/>
      <c r="I31" s="24"/>
      <c r="J31" s="179"/>
      <c r="K31" s="171">
        <v>0</v>
      </c>
      <c r="L31" s="143">
        <f t="shared" si="1"/>
        <v>0</v>
      </c>
      <c r="M31" s="121"/>
    </row>
    <row r="32" spans="1:13" ht="20.100000000000001" customHeight="1" x14ac:dyDescent="0.2">
      <c r="A32" s="182" t="s">
        <v>149</v>
      </c>
      <c r="B32" s="73">
        <v>24</v>
      </c>
      <c r="C32" s="74" t="s">
        <v>78</v>
      </c>
      <c r="D32" s="54" t="s">
        <v>4</v>
      </c>
      <c r="E32" s="31" t="s">
        <v>145</v>
      </c>
      <c r="F32" s="31" t="s">
        <v>13</v>
      </c>
      <c r="G32" s="104" t="s">
        <v>146</v>
      </c>
      <c r="H32" s="31" t="s">
        <v>14</v>
      </c>
      <c r="I32" s="31" t="s">
        <v>15</v>
      </c>
      <c r="J32" s="180"/>
      <c r="K32" s="153">
        <f>IF(J32&lt;&gt;"",0,0)</f>
        <v>0</v>
      </c>
      <c r="L32" s="141">
        <f>L31+K32</f>
        <v>0</v>
      </c>
      <c r="M32" s="112"/>
    </row>
    <row r="33" spans="1:13" ht="20.100000000000001" customHeight="1" x14ac:dyDescent="0.2">
      <c r="A33" s="183"/>
      <c r="B33" s="69">
        <v>25</v>
      </c>
      <c r="C33" s="70" t="s">
        <v>79</v>
      </c>
      <c r="D33" s="55" t="s">
        <v>4</v>
      </c>
      <c r="E33" s="32" t="s">
        <v>16</v>
      </c>
      <c r="F33" s="32" t="s">
        <v>17</v>
      </c>
      <c r="G33" s="105" t="s">
        <v>147</v>
      </c>
      <c r="H33" s="32" t="s">
        <v>18</v>
      </c>
      <c r="I33" s="32" t="s">
        <v>19</v>
      </c>
      <c r="J33" s="178"/>
      <c r="K33" s="154">
        <f t="shared" ref="K33:K39" si="2">IF(J33&lt;&gt;"",0,0)</f>
        <v>0</v>
      </c>
      <c r="L33" s="142">
        <f>L32+K33</f>
        <v>0</v>
      </c>
      <c r="M33" s="111"/>
    </row>
    <row r="34" spans="1:13" ht="20.100000000000001" customHeight="1" x14ac:dyDescent="0.2">
      <c r="A34" s="183"/>
      <c r="B34" s="75">
        <v>26</v>
      </c>
      <c r="C34" s="76" t="s">
        <v>110</v>
      </c>
      <c r="D34" s="55" t="s">
        <v>4</v>
      </c>
      <c r="E34" s="35" t="s">
        <v>310</v>
      </c>
      <c r="F34" s="35" t="s">
        <v>313</v>
      </c>
      <c r="G34" s="106" t="s">
        <v>148</v>
      </c>
      <c r="H34" s="35" t="s">
        <v>237</v>
      </c>
      <c r="I34" s="35" t="s">
        <v>112</v>
      </c>
      <c r="J34" s="178"/>
      <c r="K34" s="154">
        <f t="shared" si="2"/>
        <v>0</v>
      </c>
      <c r="L34" s="142">
        <f>L33+K34</f>
        <v>0</v>
      </c>
      <c r="M34" s="111"/>
    </row>
    <row r="35" spans="1:13" ht="35.1" customHeight="1" thickBot="1" x14ac:dyDescent="0.25">
      <c r="A35" s="184"/>
      <c r="B35" s="71">
        <v>27</v>
      </c>
      <c r="C35" s="81" t="s">
        <v>282</v>
      </c>
      <c r="D35" s="118" t="s">
        <v>90</v>
      </c>
      <c r="E35" s="88"/>
      <c r="F35" s="88"/>
      <c r="G35" s="119"/>
      <c r="H35" s="120"/>
      <c r="I35" s="24" t="s">
        <v>101</v>
      </c>
      <c r="J35" s="179"/>
      <c r="K35" s="164">
        <v>0</v>
      </c>
      <c r="L35" s="143">
        <f>L34+K35</f>
        <v>0</v>
      </c>
      <c r="M35" s="121"/>
    </row>
    <row r="36" spans="1:13" ht="24.75" customHeight="1" x14ac:dyDescent="0.2">
      <c r="A36" s="182" t="s">
        <v>150</v>
      </c>
      <c r="B36" s="73">
        <v>28</v>
      </c>
      <c r="C36" s="74" t="s">
        <v>283</v>
      </c>
      <c r="D36" s="54" t="s">
        <v>4</v>
      </c>
      <c r="E36" s="31" t="s">
        <v>20</v>
      </c>
      <c r="F36" s="31" t="s">
        <v>151</v>
      </c>
      <c r="G36" s="104" t="s">
        <v>21</v>
      </c>
      <c r="H36" s="31" t="s">
        <v>152</v>
      </c>
      <c r="I36" s="31" t="s">
        <v>153</v>
      </c>
      <c r="J36" s="180"/>
      <c r="K36" s="153">
        <f t="shared" si="2"/>
        <v>0</v>
      </c>
      <c r="L36" s="141">
        <f>L35+K36</f>
        <v>0</v>
      </c>
      <c r="M36" s="112"/>
    </row>
    <row r="37" spans="1:13" ht="24.75" customHeight="1" x14ac:dyDescent="0.2">
      <c r="A37" s="183"/>
      <c r="B37" s="69">
        <v>29</v>
      </c>
      <c r="C37" s="70" t="s">
        <v>284</v>
      </c>
      <c r="D37" s="55" t="s">
        <v>4</v>
      </c>
      <c r="E37" s="32" t="s">
        <v>154</v>
      </c>
      <c r="F37" s="32" t="s">
        <v>155</v>
      </c>
      <c r="G37" s="105" t="s">
        <v>148</v>
      </c>
      <c r="H37" s="32" t="s">
        <v>156</v>
      </c>
      <c r="I37" s="32" t="s">
        <v>157</v>
      </c>
      <c r="J37" s="178"/>
      <c r="K37" s="154">
        <f t="shared" si="2"/>
        <v>0</v>
      </c>
      <c r="L37" s="142">
        <f t="shared" si="1"/>
        <v>0</v>
      </c>
      <c r="M37" s="111"/>
    </row>
    <row r="38" spans="1:13" ht="24.75" customHeight="1" x14ac:dyDescent="0.2">
      <c r="A38" s="183"/>
      <c r="B38" s="69">
        <v>30</v>
      </c>
      <c r="C38" s="70" t="s">
        <v>285</v>
      </c>
      <c r="D38" s="55" t="s">
        <v>4</v>
      </c>
      <c r="E38" s="32" t="s">
        <v>18</v>
      </c>
      <c r="F38" s="32" t="s">
        <v>22</v>
      </c>
      <c r="G38" s="105" t="s">
        <v>158</v>
      </c>
      <c r="H38" s="32" t="s">
        <v>159</v>
      </c>
      <c r="I38" s="32" t="s">
        <v>160</v>
      </c>
      <c r="J38" s="178"/>
      <c r="K38" s="154">
        <f t="shared" si="2"/>
        <v>0</v>
      </c>
      <c r="L38" s="142">
        <f t="shared" si="1"/>
        <v>0</v>
      </c>
      <c r="M38" s="111"/>
    </row>
    <row r="39" spans="1:13" ht="24.75" customHeight="1" thickBot="1" x14ac:dyDescent="0.25">
      <c r="A39" s="184"/>
      <c r="B39" s="71">
        <v>31</v>
      </c>
      <c r="C39" s="72" t="s">
        <v>80</v>
      </c>
      <c r="D39" s="60" t="s">
        <v>4</v>
      </c>
      <c r="E39" s="88" t="s">
        <v>145</v>
      </c>
      <c r="F39" s="88" t="s">
        <v>13</v>
      </c>
      <c r="G39" s="107" t="s">
        <v>146</v>
      </c>
      <c r="H39" s="88" t="s">
        <v>14</v>
      </c>
      <c r="I39" s="33" t="s">
        <v>15</v>
      </c>
      <c r="J39" s="179"/>
      <c r="K39" s="163">
        <f t="shared" si="2"/>
        <v>0</v>
      </c>
      <c r="L39" s="143">
        <f t="shared" si="1"/>
        <v>0</v>
      </c>
      <c r="M39" s="114"/>
    </row>
    <row r="40" spans="1:13" ht="57" customHeight="1" x14ac:dyDescent="0.2">
      <c r="A40" s="182" t="s">
        <v>23</v>
      </c>
      <c r="B40" s="73">
        <v>32</v>
      </c>
      <c r="C40" s="74" t="s">
        <v>262</v>
      </c>
      <c r="D40" s="58">
        <v>10</v>
      </c>
      <c r="E40" s="10"/>
      <c r="F40" s="10"/>
      <c r="G40" s="101"/>
      <c r="H40" s="10" t="s">
        <v>1</v>
      </c>
      <c r="I40" s="10" t="s">
        <v>1</v>
      </c>
      <c r="J40" s="180"/>
      <c r="K40" s="153" t="str">
        <f>IF(AND(AND(J40="√",G40&lt;&gt;"ob."),G40&lt;&gt;"NA"),D40,"0")</f>
        <v>0</v>
      </c>
      <c r="L40" s="141">
        <f t="shared" si="1"/>
        <v>0</v>
      </c>
      <c r="M40" s="112"/>
    </row>
    <row r="41" spans="1:13" ht="35.1" customHeight="1" x14ac:dyDescent="0.2">
      <c r="A41" s="183"/>
      <c r="B41" s="69">
        <v>33</v>
      </c>
      <c r="C41" s="70" t="s">
        <v>24</v>
      </c>
      <c r="D41" s="52">
        <v>5</v>
      </c>
      <c r="E41" s="23"/>
      <c r="F41" s="23"/>
      <c r="G41" s="96"/>
      <c r="H41" s="86"/>
      <c r="I41" s="23"/>
      <c r="J41" s="178"/>
      <c r="K41" s="154" t="str">
        <f>IF(AND(AND(J41="√",G41&lt;&gt;"ob."),G41&lt;&gt;"NA"),D41,"0")</f>
        <v>0</v>
      </c>
      <c r="L41" s="142">
        <f t="shared" si="1"/>
        <v>0</v>
      </c>
      <c r="M41" s="111"/>
    </row>
    <row r="42" spans="1:13" ht="35.1" customHeight="1" x14ac:dyDescent="0.2">
      <c r="A42" s="183"/>
      <c r="B42" s="69">
        <v>34</v>
      </c>
      <c r="C42" s="70" t="s">
        <v>113</v>
      </c>
      <c r="D42" s="52">
        <v>5</v>
      </c>
      <c r="E42" s="23"/>
      <c r="F42" s="23"/>
      <c r="G42" s="96"/>
      <c r="H42" s="86"/>
      <c r="I42" s="23"/>
      <c r="J42" s="178"/>
      <c r="K42" s="154" t="str">
        <f>IF(AND(AND(J42="√",G42&lt;&gt;"ob."),G42&lt;&gt;"NA"),D42,"0")</f>
        <v>0</v>
      </c>
      <c r="L42" s="142">
        <f t="shared" si="1"/>
        <v>0</v>
      </c>
      <c r="M42" s="111"/>
    </row>
    <row r="43" spans="1:13" ht="26.25" customHeight="1" x14ac:dyDescent="0.2">
      <c r="A43" s="183"/>
      <c r="B43" s="69">
        <v>35</v>
      </c>
      <c r="C43" s="70" t="s">
        <v>286</v>
      </c>
      <c r="D43" s="52">
        <v>15</v>
      </c>
      <c r="E43" s="23"/>
      <c r="F43" s="23"/>
      <c r="G43" s="96"/>
      <c r="H43" s="86"/>
      <c r="I43" s="23"/>
      <c r="J43" s="178"/>
      <c r="K43" s="154" t="str">
        <f>IF(AND(AND(J43="√",G43&lt;&gt;"ob."),G43&lt;&gt;"NA"),D43,"0")</f>
        <v>0</v>
      </c>
      <c r="L43" s="142">
        <f t="shared" si="1"/>
        <v>0</v>
      </c>
      <c r="M43" s="111"/>
    </row>
    <row r="44" spans="1:13" ht="24.95" customHeight="1" thickBot="1" x14ac:dyDescent="0.25">
      <c r="A44" s="184"/>
      <c r="B44" s="71">
        <v>36</v>
      </c>
      <c r="C44" s="72" t="s">
        <v>161</v>
      </c>
      <c r="D44" s="53">
        <v>5</v>
      </c>
      <c r="E44" s="24"/>
      <c r="F44" s="24"/>
      <c r="G44" s="97"/>
      <c r="H44" s="89"/>
      <c r="I44" s="24"/>
      <c r="J44" s="179"/>
      <c r="K44" s="155" t="str">
        <f>IF(AND(AND(J44="√",G44&lt;&gt;"ob."),G44&lt;&gt;"NA"),D44,"0")</f>
        <v>0</v>
      </c>
      <c r="L44" s="143">
        <f t="shared" si="1"/>
        <v>0</v>
      </c>
      <c r="M44" s="114"/>
    </row>
    <row r="45" spans="1:13" s="4" customFormat="1" ht="24" customHeight="1" thickBot="1" x14ac:dyDescent="0.25">
      <c r="A45" s="190" t="s">
        <v>25</v>
      </c>
      <c r="B45" s="191"/>
      <c r="C45" s="191"/>
      <c r="D45" s="191"/>
      <c r="E45" s="191"/>
      <c r="F45" s="191"/>
      <c r="G45" s="191"/>
      <c r="H45" s="191"/>
      <c r="I45" s="191"/>
      <c r="J45" s="191"/>
      <c r="K45" s="191"/>
      <c r="L45" s="191"/>
      <c r="M45" s="192"/>
    </row>
    <row r="46" spans="1:13" ht="64.5" customHeight="1" x14ac:dyDescent="0.2">
      <c r="A46" s="182" t="s">
        <v>26</v>
      </c>
      <c r="B46" s="73">
        <v>37</v>
      </c>
      <c r="C46" s="74" t="s">
        <v>287</v>
      </c>
      <c r="D46" s="54" t="s">
        <v>4</v>
      </c>
      <c r="E46" s="10" t="s">
        <v>1</v>
      </c>
      <c r="F46" s="10" t="s">
        <v>1</v>
      </c>
      <c r="G46" s="98" t="s">
        <v>2</v>
      </c>
      <c r="H46" s="10" t="s">
        <v>2</v>
      </c>
      <c r="I46" s="10" t="s">
        <v>2</v>
      </c>
      <c r="J46" s="180"/>
      <c r="K46" s="153" t="str">
        <f t="shared" ref="K46:K109" si="3">IF(AND(AND(J46="√",G46&lt;&gt;"ob."),G46&lt;&gt;"NA"),D46,"0")</f>
        <v>0</v>
      </c>
      <c r="L46" s="144">
        <f>L44+K46</f>
        <v>0</v>
      </c>
      <c r="M46" s="112"/>
    </row>
    <row r="47" spans="1:13" ht="46.5" customHeight="1" x14ac:dyDescent="0.2">
      <c r="A47" s="183"/>
      <c r="B47" s="69">
        <v>38</v>
      </c>
      <c r="C47" s="70" t="s">
        <v>162</v>
      </c>
      <c r="D47" s="52">
        <v>5</v>
      </c>
      <c r="E47" s="23"/>
      <c r="F47" s="23"/>
      <c r="G47" s="99" t="s">
        <v>1</v>
      </c>
      <c r="H47" s="26" t="s">
        <v>2</v>
      </c>
      <c r="I47" s="23" t="s">
        <v>2</v>
      </c>
      <c r="J47" s="178"/>
      <c r="K47" s="154" t="str">
        <f t="shared" si="3"/>
        <v>0</v>
      </c>
      <c r="L47" s="145">
        <f>L46+K47</f>
        <v>0</v>
      </c>
      <c r="M47" s="111"/>
    </row>
    <row r="48" spans="1:13" ht="73.5" x14ac:dyDescent="0.2">
      <c r="A48" s="183"/>
      <c r="B48" s="69">
        <v>39</v>
      </c>
      <c r="C48" s="70" t="s">
        <v>288</v>
      </c>
      <c r="D48" s="52">
        <v>5</v>
      </c>
      <c r="E48" s="23"/>
      <c r="F48" s="23"/>
      <c r="G48" s="96"/>
      <c r="H48" s="23" t="s">
        <v>1</v>
      </c>
      <c r="I48" s="23" t="s">
        <v>1</v>
      </c>
      <c r="J48" s="178"/>
      <c r="K48" s="154" t="str">
        <f t="shared" si="3"/>
        <v>0</v>
      </c>
      <c r="L48" s="146">
        <f t="shared" ref="L48:L100" si="4">L47+K48</f>
        <v>0</v>
      </c>
      <c r="M48" s="110"/>
    </row>
    <row r="49" spans="1:13" ht="24.75" customHeight="1" x14ac:dyDescent="0.2">
      <c r="A49" s="183"/>
      <c r="B49" s="69">
        <v>40</v>
      </c>
      <c r="C49" s="70" t="s">
        <v>114</v>
      </c>
      <c r="D49" s="52">
        <v>2</v>
      </c>
      <c r="E49" s="23"/>
      <c r="F49" s="23"/>
      <c r="G49" s="96"/>
      <c r="H49" s="86"/>
      <c r="I49" s="23"/>
      <c r="J49" s="178"/>
      <c r="K49" s="154" t="str">
        <f t="shared" si="3"/>
        <v>0</v>
      </c>
      <c r="L49" s="145">
        <f t="shared" si="4"/>
        <v>0</v>
      </c>
      <c r="M49" s="110"/>
    </row>
    <row r="50" spans="1:13" ht="24.75" customHeight="1" x14ac:dyDescent="0.2">
      <c r="A50" s="183"/>
      <c r="B50" s="69">
        <v>41</v>
      </c>
      <c r="C50" s="70" t="s">
        <v>115</v>
      </c>
      <c r="D50" s="52">
        <v>1</v>
      </c>
      <c r="E50" s="23"/>
      <c r="F50" s="23"/>
      <c r="G50" s="96"/>
      <c r="H50" s="86"/>
      <c r="I50" s="23"/>
      <c r="J50" s="178"/>
      <c r="K50" s="154" t="str">
        <f t="shared" si="3"/>
        <v>0</v>
      </c>
      <c r="L50" s="145">
        <f t="shared" si="4"/>
        <v>0</v>
      </c>
      <c r="M50" s="110"/>
    </row>
    <row r="51" spans="1:13" ht="24.75" customHeight="1" x14ac:dyDescent="0.2">
      <c r="A51" s="183"/>
      <c r="B51" s="69">
        <v>42</v>
      </c>
      <c r="C51" s="70" t="s">
        <v>116</v>
      </c>
      <c r="D51" s="52">
        <v>2</v>
      </c>
      <c r="E51" s="23"/>
      <c r="F51" s="23"/>
      <c r="G51" s="96"/>
      <c r="H51" s="86"/>
      <c r="I51" s="23"/>
      <c r="J51" s="178"/>
      <c r="K51" s="154" t="str">
        <f t="shared" si="3"/>
        <v>0</v>
      </c>
      <c r="L51" s="145">
        <f t="shared" si="4"/>
        <v>0</v>
      </c>
      <c r="M51" s="110"/>
    </row>
    <row r="52" spans="1:13" ht="24.75" customHeight="1" x14ac:dyDescent="0.2">
      <c r="A52" s="183"/>
      <c r="B52" s="69">
        <v>43</v>
      </c>
      <c r="C52" s="70" t="s">
        <v>117</v>
      </c>
      <c r="D52" s="52">
        <v>5</v>
      </c>
      <c r="E52" s="23"/>
      <c r="F52" s="23"/>
      <c r="G52" s="96"/>
      <c r="H52" s="86"/>
      <c r="I52" s="23" t="s">
        <v>1</v>
      </c>
      <c r="J52" s="178"/>
      <c r="K52" s="154" t="str">
        <f t="shared" si="3"/>
        <v>0</v>
      </c>
      <c r="L52" s="145">
        <f t="shared" si="4"/>
        <v>0</v>
      </c>
      <c r="M52" s="111"/>
    </row>
    <row r="53" spans="1:13" ht="24.75" customHeight="1" x14ac:dyDescent="0.2">
      <c r="A53" s="183"/>
      <c r="B53" s="69">
        <v>44</v>
      </c>
      <c r="C53" s="70" t="s">
        <v>118</v>
      </c>
      <c r="D53" s="52">
        <v>1</v>
      </c>
      <c r="E53" s="23"/>
      <c r="F53" s="23"/>
      <c r="G53" s="96"/>
      <c r="H53" s="86"/>
      <c r="I53" s="23"/>
      <c r="J53" s="178"/>
      <c r="K53" s="154" t="str">
        <f t="shared" si="3"/>
        <v>0</v>
      </c>
      <c r="L53" s="145">
        <f t="shared" si="4"/>
        <v>0</v>
      </c>
      <c r="M53" s="111"/>
    </row>
    <row r="54" spans="1:13" ht="24.75" customHeight="1" x14ac:dyDescent="0.2">
      <c r="A54" s="183"/>
      <c r="B54" s="69">
        <v>45</v>
      </c>
      <c r="C54" s="70" t="s">
        <v>263</v>
      </c>
      <c r="D54" s="52">
        <v>10</v>
      </c>
      <c r="E54" s="23"/>
      <c r="F54" s="23"/>
      <c r="G54" s="96"/>
      <c r="H54" s="27" t="s">
        <v>163</v>
      </c>
      <c r="I54" s="27" t="s">
        <v>163</v>
      </c>
      <c r="J54" s="178"/>
      <c r="K54" s="154" t="str">
        <f t="shared" si="3"/>
        <v>0</v>
      </c>
      <c r="L54" s="145">
        <f t="shared" si="4"/>
        <v>0</v>
      </c>
      <c r="M54" s="111"/>
    </row>
    <row r="55" spans="1:13" ht="24" customHeight="1" x14ac:dyDescent="0.2">
      <c r="A55" s="183"/>
      <c r="B55" s="69">
        <v>46</v>
      </c>
      <c r="C55" s="70" t="s">
        <v>264</v>
      </c>
      <c r="D55" s="52">
        <v>10</v>
      </c>
      <c r="E55" s="23"/>
      <c r="F55" s="23"/>
      <c r="G55" s="96"/>
      <c r="H55" s="27" t="s">
        <v>163</v>
      </c>
      <c r="I55" s="27" t="s">
        <v>163</v>
      </c>
      <c r="J55" s="178"/>
      <c r="K55" s="154" t="str">
        <f t="shared" si="3"/>
        <v>0</v>
      </c>
      <c r="L55" s="145">
        <f t="shared" si="4"/>
        <v>0</v>
      </c>
      <c r="M55" s="110"/>
    </row>
    <row r="56" spans="1:13" ht="34.5" customHeight="1" x14ac:dyDescent="0.2">
      <c r="A56" s="183"/>
      <c r="B56" s="69">
        <v>47</v>
      </c>
      <c r="C56" s="70" t="s">
        <v>164</v>
      </c>
      <c r="D56" s="52">
        <v>5</v>
      </c>
      <c r="E56" s="23"/>
      <c r="F56" s="23"/>
      <c r="G56" s="96"/>
      <c r="H56" s="86"/>
      <c r="I56" s="28"/>
      <c r="J56" s="178"/>
      <c r="K56" s="154" t="str">
        <f t="shared" si="3"/>
        <v>0</v>
      </c>
      <c r="L56" s="145">
        <f t="shared" si="4"/>
        <v>0</v>
      </c>
      <c r="M56" s="113"/>
    </row>
    <row r="57" spans="1:13" ht="19.5" customHeight="1" x14ac:dyDescent="0.2">
      <c r="A57" s="183"/>
      <c r="B57" s="69">
        <v>48</v>
      </c>
      <c r="C57" s="70" t="s">
        <v>119</v>
      </c>
      <c r="D57" s="52">
        <v>5</v>
      </c>
      <c r="E57" s="23"/>
      <c r="F57" s="23"/>
      <c r="G57" s="96"/>
      <c r="H57" s="86"/>
      <c r="I57" s="28"/>
      <c r="J57" s="178"/>
      <c r="K57" s="154" t="str">
        <f t="shared" si="3"/>
        <v>0</v>
      </c>
      <c r="L57" s="145">
        <f t="shared" si="4"/>
        <v>0</v>
      </c>
      <c r="M57" s="113"/>
    </row>
    <row r="58" spans="1:13" ht="17.25" customHeight="1" x14ac:dyDescent="0.2">
      <c r="A58" s="183"/>
      <c r="B58" s="69">
        <v>49</v>
      </c>
      <c r="C58" s="70" t="s">
        <v>120</v>
      </c>
      <c r="D58" s="52">
        <v>3</v>
      </c>
      <c r="E58" s="23"/>
      <c r="F58" s="23"/>
      <c r="G58" s="96"/>
      <c r="H58" s="86"/>
      <c r="I58" s="28"/>
      <c r="J58" s="178"/>
      <c r="K58" s="154" t="str">
        <f t="shared" si="3"/>
        <v>0</v>
      </c>
      <c r="L58" s="145">
        <f t="shared" si="4"/>
        <v>0</v>
      </c>
      <c r="M58" s="111"/>
    </row>
    <row r="59" spans="1:13" ht="17.25" customHeight="1" x14ac:dyDescent="0.2">
      <c r="A59" s="183"/>
      <c r="B59" s="69">
        <v>50</v>
      </c>
      <c r="C59" s="70" t="s">
        <v>121</v>
      </c>
      <c r="D59" s="52">
        <v>3</v>
      </c>
      <c r="E59" s="23"/>
      <c r="F59" s="23"/>
      <c r="G59" s="96"/>
      <c r="H59" s="86"/>
      <c r="I59" s="28"/>
      <c r="J59" s="178"/>
      <c r="K59" s="154" t="str">
        <f t="shared" si="3"/>
        <v>0</v>
      </c>
      <c r="L59" s="145">
        <f t="shared" si="4"/>
        <v>0</v>
      </c>
      <c r="M59" s="111"/>
    </row>
    <row r="60" spans="1:13" ht="24.75" customHeight="1" x14ac:dyDescent="0.2">
      <c r="A60" s="183"/>
      <c r="B60" s="69">
        <v>51</v>
      </c>
      <c r="C60" s="70" t="s">
        <v>165</v>
      </c>
      <c r="D60" s="52">
        <v>5</v>
      </c>
      <c r="E60" s="23"/>
      <c r="F60" s="23"/>
      <c r="G60" s="96"/>
      <c r="H60" s="23"/>
      <c r="I60" s="23"/>
      <c r="J60" s="178"/>
      <c r="K60" s="154" t="str">
        <f t="shared" si="3"/>
        <v>0</v>
      </c>
      <c r="L60" s="145">
        <f t="shared" si="4"/>
        <v>0</v>
      </c>
      <c r="M60" s="111"/>
    </row>
    <row r="61" spans="1:13" ht="24" customHeight="1" thickBot="1" x14ac:dyDescent="0.25">
      <c r="A61" s="184"/>
      <c r="B61" s="71">
        <v>52</v>
      </c>
      <c r="C61" s="72" t="s">
        <v>27</v>
      </c>
      <c r="D61" s="53">
        <v>1</v>
      </c>
      <c r="E61" s="24"/>
      <c r="F61" s="24"/>
      <c r="G61" s="97"/>
      <c r="H61" s="89"/>
      <c r="I61" s="24"/>
      <c r="J61" s="179"/>
      <c r="K61" s="155" t="str">
        <f t="shared" si="3"/>
        <v>0</v>
      </c>
      <c r="L61" s="147">
        <f t="shared" si="4"/>
        <v>0</v>
      </c>
      <c r="M61" s="114"/>
    </row>
    <row r="62" spans="1:13" ht="48" customHeight="1" thickBot="1" x14ac:dyDescent="0.25">
      <c r="A62" s="50" t="s">
        <v>166</v>
      </c>
      <c r="B62" s="78">
        <v>53</v>
      </c>
      <c r="C62" s="79" t="s">
        <v>28</v>
      </c>
      <c r="D62" s="62" t="s">
        <v>4</v>
      </c>
      <c r="E62" s="34" t="s">
        <v>1</v>
      </c>
      <c r="F62" s="34" t="s">
        <v>1</v>
      </c>
      <c r="G62" s="108" t="s">
        <v>1</v>
      </c>
      <c r="H62" s="34" t="s">
        <v>1</v>
      </c>
      <c r="I62" s="34" t="s">
        <v>1</v>
      </c>
      <c r="J62" s="181"/>
      <c r="K62" s="157" t="str">
        <f t="shared" si="3"/>
        <v>0</v>
      </c>
      <c r="L62" s="148">
        <f t="shared" si="4"/>
        <v>0</v>
      </c>
      <c r="M62" s="115"/>
    </row>
    <row r="63" spans="1:13" ht="24" customHeight="1" x14ac:dyDescent="0.2">
      <c r="A63" s="182" t="s">
        <v>65</v>
      </c>
      <c r="B63" s="73">
        <v>54</v>
      </c>
      <c r="C63" s="74" t="s">
        <v>29</v>
      </c>
      <c r="D63" s="54" t="s">
        <v>4</v>
      </c>
      <c r="E63" s="10" t="s">
        <v>1</v>
      </c>
      <c r="F63" s="10" t="s">
        <v>1</v>
      </c>
      <c r="G63" s="98" t="s">
        <v>1</v>
      </c>
      <c r="H63" s="10" t="s">
        <v>1</v>
      </c>
      <c r="I63" s="10" t="s">
        <v>1</v>
      </c>
      <c r="J63" s="180"/>
      <c r="K63" s="153" t="str">
        <f t="shared" si="3"/>
        <v>0</v>
      </c>
      <c r="L63" s="144">
        <f t="shared" si="4"/>
        <v>0</v>
      </c>
      <c r="M63" s="116"/>
    </row>
    <row r="64" spans="1:13" ht="24" customHeight="1" x14ac:dyDescent="0.2">
      <c r="A64" s="183"/>
      <c r="B64" s="69">
        <v>55</v>
      </c>
      <c r="C64" s="70" t="s">
        <v>30</v>
      </c>
      <c r="D64" s="55" t="s">
        <v>4</v>
      </c>
      <c r="E64" s="23" t="s">
        <v>1</v>
      </c>
      <c r="F64" s="23" t="s">
        <v>1</v>
      </c>
      <c r="G64" s="99" t="s">
        <v>1</v>
      </c>
      <c r="H64" s="23" t="s">
        <v>1</v>
      </c>
      <c r="I64" s="23" t="s">
        <v>1</v>
      </c>
      <c r="J64" s="178"/>
      <c r="K64" s="154" t="str">
        <f t="shared" si="3"/>
        <v>0</v>
      </c>
      <c r="L64" s="145">
        <f t="shared" si="4"/>
        <v>0</v>
      </c>
      <c r="M64" s="111"/>
    </row>
    <row r="65" spans="1:13" ht="24" customHeight="1" thickBot="1" x14ac:dyDescent="0.25">
      <c r="A65" s="184"/>
      <c r="B65" s="71">
        <v>56</v>
      </c>
      <c r="C65" s="72" t="s">
        <v>31</v>
      </c>
      <c r="D65" s="53">
        <v>8</v>
      </c>
      <c r="E65" s="24"/>
      <c r="F65" s="24"/>
      <c r="G65" s="97"/>
      <c r="H65" s="89"/>
      <c r="I65" s="29"/>
      <c r="J65" s="179"/>
      <c r="K65" s="155" t="str">
        <f t="shared" si="3"/>
        <v>0</v>
      </c>
      <c r="L65" s="147">
        <f t="shared" si="4"/>
        <v>0</v>
      </c>
      <c r="M65" s="114"/>
    </row>
    <row r="66" spans="1:13" ht="35.1" customHeight="1" x14ac:dyDescent="0.2">
      <c r="A66" s="182" t="s">
        <v>168</v>
      </c>
      <c r="B66" s="73">
        <v>57</v>
      </c>
      <c r="C66" s="74" t="s">
        <v>167</v>
      </c>
      <c r="D66" s="54" t="s">
        <v>4</v>
      </c>
      <c r="E66" s="10" t="s">
        <v>1</v>
      </c>
      <c r="F66" s="10" t="s">
        <v>1</v>
      </c>
      <c r="G66" s="167" t="s">
        <v>2</v>
      </c>
      <c r="H66" s="134" t="s">
        <v>2</v>
      </c>
      <c r="I66" s="135" t="s">
        <v>2</v>
      </c>
      <c r="J66" s="180"/>
      <c r="K66" s="153" t="str">
        <f t="shared" si="3"/>
        <v>0</v>
      </c>
      <c r="L66" s="149">
        <f t="shared" si="4"/>
        <v>0</v>
      </c>
      <c r="M66" s="112"/>
    </row>
    <row r="67" spans="1:13" ht="45" customHeight="1" x14ac:dyDescent="0.2">
      <c r="A67" s="183"/>
      <c r="B67" s="67">
        <v>58</v>
      </c>
      <c r="C67" s="70" t="s">
        <v>169</v>
      </c>
      <c r="D67" s="52">
        <v>5</v>
      </c>
      <c r="E67" s="23"/>
      <c r="F67" s="23"/>
      <c r="G67" s="99" t="s">
        <v>1</v>
      </c>
      <c r="H67" s="23" t="s">
        <v>1</v>
      </c>
      <c r="I67" s="36" t="s">
        <v>2</v>
      </c>
      <c r="J67" s="178"/>
      <c r="K67" s="154" t="str">
        <f t="shared" si="3"/>
        <v>0</v>
      </c>
      <c r="L67" s="146">
        <f t="shared" si="4"/>
        <v>0</v>
      </c>
      <c r="M67" s="111"/>
    </row>
    <row r="68" spans="1:13" ht="26.25" customHeight="1" x14ac:dyDescent="0.2">
      <c r="A68" s="183"/>
      <c r="B68" s="69">
        <v>59</v>
      </c>
      <c r="C68" s="70" t="s">
        <v>170</v>
      </c>
      <c r="D68" s="52">
        <v>7</v>
      </c>
      <c r="E68" s="23"/>
      <c r="F68" s="23"/>
      <c r="G68" s="96"/>
      <c r="H68" s="86"/>
      <c r="I68" s="23" t="s">
        <v>1</v>
      </c>
      <c r="J68" s="178"/>
      <c r="K68" s="154" t="str">
        <f t="shared" si="3"/>
        <v>0</v>
      </c>
      <c r="L68" s="146">
        <f t="shared" si="4"/>
        <v>0</v>
      </c>
      <c r="M68" s="111"/>
    </row>
    <row r="69" spans="1:13" ht="26.25" customHeight="1" x14ac:dyDescent="0.2">
      <c r="A69" s="183"/>
      <c r="B69" s="69">
        <v>60</v>
      </c>
      <c r="C69" s="70" t="s">
        <v>122</v>
      </c>
      <c r="D69" s="52">
        <v>1</v>
      </c>
      <c r="E69" s="23"/>
      <c r="F69" s="23"/>
      <c r="G69" s="96"/>
      <c r="H69" s="86"/>
      <c r="I69" s="23"/>
      <c r="J69" s="178"/>
      <c r="K69" s="154" t="str">
        <f t="shared" si="3"/>
        <v>0</v>
      </c>
      <c r="L69" s="146">
        <f t="shared" si="4"/>
        <v>0</v>
      </c>
      <c r="M69" s="111"/>
    </row>
    <row r="70" spans="1:13" ht="25.5" customHeight="1" x14ac:dyDescent="0.2">
      <c r="A70" s="183"/>
      <c r="B70" s="69">
        <v>61</v>
      </c>
      <c r="C70" s="70" t="s">
        <v>171</v>
      </c>
      <c r="D70" s="52">
        <v>10</v>
      </c>
      <c r="E70" s="23"/>
      <c r="F70" s="23"/>
      <c r="G70" s="96"/>
      <c r="H70" s="86"/>
      <c r="I70" s="23"/>
      <c r="J70" s="178"/>
      <c r="K70" s="154" t="str">
        <f t="shared" si="3"/>
        <v>0</v>
      </c>
      <c r="L70" s="146">
        <f t="shared" si="4"/>
        <v>0</v>
      </c>
      <c r="M70" s="111"/>
    </row>
    <row r="71" spans="1:13" ht="45" customHeight="1" x14ac:dyDescent="0.2">
      <c r="A71" s="183"/>
      <c r="B71" s="69">
        <v>62</v>
      </c>
      <c r="C71" s="70" t="s">
        <v>265</v>
      </c>
      <c r="D71" s="52">
        <v>15</v>
      </c>
      <c r="E71" s="23"/>
      <c r="F71" s="23"/>
      <c r="G71" s="96"/>
      <c r="H71" s="86"/>
      <c r="I71" s="23"/>
      <c r="J71" s="178"/>
      <c r="K71" s="154" t="str">
        <f t="shared" si="3"/>
        <v>0</v>
      </c>
      <c r="L71" s="146">
        <f t="shared" si="4"/>
        <v>0</v>
      </c>
      <c r="M71" s="111"/>
    </row>
    <row r="72" spans="1:13" ht="26.25" customHeight="1" x14ac:dyDescent="0.2">
      <c r="A72" s="183"/>
      <c r="B72" s="69">
        <v>63</v>
      </c>
      <c r="C72" s="70" t="s">
        <v>172</v>
      </c>
      <c r="D72" s="52">
        <v>7</v>
      </c>
      <c r="E72" s="23"/>
      <c r="F72" s="23"/>
      <c r="G72" s="96"/>
      <c r="H72" s="86"/>
      <c r="I72" s="23"/>
      <c r="J72" s="178"/>
      <c r="K72" s="154" t="str">
        <f t="shared" si="3"/>
        <v>0</v>
      </c>
      <c r="L72" s="146">
        <f t="shared" si="4"/>
        <v>0</v>
      </c>
      <c r="M72" s="111"/>
    </row>
    <row r="73" spans="1:13" ht="25.5" customHeight="1" x14ac:dyDescent="0.2">
      <c r="A73" s="183"/>
      <c r="B73" s="69">
        <v>64</v>
      </c>
      <c r="C73" s="70" t="s">
        <v>81</v>
      </c>
      <c r="D73" s="52">
        <v>5</v>
      </c>
      <c r="E73" s="23"/>
      <c r="F73" s="23"/>
      <c r="G73" s="96"/>
      <c r="H73" s="86"/>
      <c r="I73" s="23"/>
      <c r="J73" s="178"/>
      <c r="K73" s="154" t="str">
        <f t="shared" si="3"/>
        <v>0</v>
      </c>
      <c r="L73" s="146">
        <f t="shared" si="4"/>
        <v>0</v>
      </c>
      <c r="M73" s="111"/>
    </row>
    <row r="74" spans="1:13" ht="24" customHeight="1" x14ac:dyDescent="0.2">
      <c r="A74" s="183"/>
      <c r="B74" s="69">
        <v>65</v>
      </c>
      <c r="C74" s="70" t="s">
        <v>32</v>
      </c>
      <c r="D74" s="52">
        <v>2</v>
      </c>
      <c r="E74" s="23"/>
      <c r="F74" s="23"/>
      <c r="G74" s="96"/>
      <c r="H74" s="86"/>
      <c r="I74" s="23"/>
      <c r="J74" s="178"/>
      <c r="K74" s="154" t="str">
        <f t="shared" si="3"/>
        <v>0</v>
      </c>
      <c r="L74" s="146">
        <f t="shared" si="4"/>
        <v>0</v>
      </c>
      <c r="M74" s="111"/>
    </row>
    <row r="75" spans="1:13" ht="24" customHeight="1" x14ac:dyDescent="0.2">
      <c r="A75" s="183"/>
      <c r="B75" s="69">
        <v>66</v>
      </c>
      <c r="C75" s="70" t="s">
        <v>33</v>
      </c>
      <c r="D75" s="52">
        <v>5</v>
      </c>
      <c r="E75" s="23"/>
      <c r="F75" s="23"/>
      <c r="G75" s="96"/>
      <c r="H75" s="86"/>
      <c r="I75" s="23"/>
      <c r="J75" s="178"/>
      <c r="K75" s="154" t="str">
        <f t="shared" si="3"/>
        <v>0</v>
      </c>
      <c r="L75" s="146">
        <f t="shared" si="4"/>
        <v>0</v>
      </c>
      <c r="M75" s="111"/>
    </row>
    <row r="76" spans="1:13" ht="24" customHeight="1" x14ac:dyDescent="0.2">
      <c r="A76" s="183"/>
      <c r="B76" s="69">
        <v>67</v>
      </c>
      <c r="C76" s="70" t="s">
        <v>34</v>
      </c>
      <c r="D76" s="52">
        <v>1</v>
      </c>
      <c r="E76" s="23"/>
      <c r="F76" s="23"/>
      <c r="G76" s="96"/>
      <c r="H76" s="86"/>
      <c r="I76" s="23"/>
      <c r="J76" s="178"/>
      <c r="K76" s="154" t="str">
        <f t="shared" si="3"/>
        <v>0</v>
      </c>
      <c r="L76" s="146">
        <f t="shared" si="4"/>
        <v>0</v>
      </c>
      <c r="M76" s="111"/>
    </row>
    <row r="77" spans="1:13" ht="24.75" customHeight="1" x14ac:dyDescent="0.2">
      <c r="A77" s="183"/>
      <c r="B77" s="69">
        <v>68</v>
      </c>
      <c r="C77" s="80" t="s">
        <v>173</v>
      </c>
      <c r="D77" s="55" t="s">
        <v>4</v>
      </c>
      <c r="E77" s="23" t="s">
        <v>1</v>
      </c>
      <c r="F77" s="23" t="s">
        <v>1</v>
      </c>
      <c r="G77" s="99" t="s">
        <v>1</v>
      </c>
      <c r="H77" s="90" t="s">
        <v>2</v>
      </c>
      <c r="I77" s="36" t="s">
        <v>2</v>
      </c>
      <c r="J77" s="178"/>
      <c r="K77" s="154" t="str">
        <f t="shared" si="3"/>
        <v>0</v>
      </c>
      <c r="L77" s="146">
        <f t="shared" si="4"/>
        <v>0</v>
      </c>
      <c r="M77" s="111"/>
    </row>
    <row r="78" spans="1:13" ht="26.25" customHeight="1" x14ac:dyDescent="0.2">
      <c r="A78" s="183"/>
      <c r="B78" s="69">
        <v>69</v>
      </c>
      <c r="C78" s="80" t="s">
        <v>174</v>
      </c>
      <c r="D78" s="52">
        <v>1</v>
      </c>
      <c r="E78" s="23"/>
      <c r="F78" s="23"/>
      <c r="G78" s="96"/>
      <c r="H78" s="23" t="s">
        <v>1</v>
      </c>
      <c r="I78" s="36" t="s">
        <v>2</v>
      </c>
      <c r="J78" s="178"/>
      <c r="K78" s="154" t="str">
        <f t="shared" si="3"/>
        <v>0</v>
      </c>
      <c r="L78" s="146">
        <f t="shared" si="4"/>
        <v>0</v>
      </c>
      <c r="M78" s="113"/>
    </row>
    <row r="79" spans="1:13" ht="46.5" customHeight="1" thickBot="1" x14ac:dyDescent="0.25">
      <c r="A79" s="184"/>
      <c r="B79" s="71">
        <v>70</v>
      </c>
      <c r="C79" s="81" t="s">
        <v>175</v>
      </c>
      <c r="D79" s="53">
        <v>2</v>
      </c>
      <c r="E79" s="24"/>
      <c r="F79" s="24"/>
      <c r="G79" s="97"/>
      <c r="H79" s="89"/>
      <c r="I79" s="24" t="s">
        <v>1</v>
      </c>
      <c r="J79" s="179"/>
      <c r="K79" s="155" t="str">
        <f t="shared" si="3"/>
        <v>0</v>
      </c>
      <c r="L79" s="147">
        <f t="shared" si="4"/>
        <v>0</v>
      </c>
      <c r="M79" s="114"/>
    </row>
    <row r="80" spans="1:13" ht="24" customHeight="1" x14ac:dyDescent="0.2">
      <c r="A80" s="182" t="s">
        <v>99</v>
      </c>
      <c r="B80" s="73">
        <v>71</v>
      </c>
      <c r="C80" s="74" t="s">
        <v>176</v>
      </c>
      <c r="D80" s="58">
        <v>3</v>
      </c>
      <c r="E80" s="10"/>
      <c r="F80" s="10"/>
      <c r="G80" s="101"/>
      <c r="H80" s="91"/>
      <c r="I80" s="10"/>
      <c r="J80" s="180"/>
      <c r="K80" s="153" t="str">
        <f t="shared" si="3"/>
        <v>0</v>
      </c>
      <c r="L80" s="144">
        <f t="shared" si="4"/>
        <v>0</v>
      </c>
      <c r="M80" s="112"/>
    </row>
    <row r="81" spans="1:13" ht="25.5" customHeight="1" x14ac:dyDescent="0.2">
      <c r="A81" s="183"/>
      <c r="B81" s="67">
        <v>72</v>
      </c>
      <c r="C81" s="68" t="s">
        <v>177</v>
      </c>
      <c r="D81" s="51">
        <v>2</v>
      </c>
      <c r="E81" s="26"/>
      <c r="F81" s="26"/>
      <c r="G81" s="95"/>
      <c r="H81" s="92"/>
      <c r="I81" s="26"/>
      <c r="J81" s="178"/>
      <c r="K81" s="154" t="str">
        <f t="shared" si="3"/>
        <v>0</v>
      </c>
      <c r="L81" s="145">
        <f t="shared" si="4"/>
        <v>0</v>
      </c>
      <c r="M81" s="110"/>
    </row>
    <row r="82" spans="1:13" ht="24.75" customHeight="1" x14ac:dyDescent="0.2">
      <c r="A82" s="183"/>
      <c r="B82" s="69">
        <v>73</v>
      </c>
      <c r="C82" s="70" t="s">
        <v>35</v>
      </c>
      <c r="D82" s="52">
        <v>2</v>
      </c>
      <c r="E82" s="23"/>
      <c r="F82" s="23"/>
      <c r="G82" s="96"/>
      <c r="H82" s="86"/>
      <c r="I82" s="23"/>
      <c r="J82" s="178"/>
      <c r="K82" s="154" t="str">
        <f t="shared" si="3"/>
        <v>0</v>
      </c>
      <c r="L82" s="146">
        <f t="shared" si="4"/>
        <v>0</v>
      </c>
      <c r="M82" s="111"/>
    </row>
    <row r="83" spans="1:13" ht="25.5" customHeight="1" x14ac:dyDescent="0.2">
      <c r="A83" s="183"/>
      <c r="B83" s="69">
        <v>74</v>
      </c>
      <c r="C83" s="70" t="s">
        <v>178</v>
      </c>
      <c r="D83" s="52">
        <v>5</v>
      </c>
      <c r="E83" s="23"/>
      <c r="F83" s="23"/>
      <c r="G83" s="96"/>
      <c r="H83" s="86"/>
      <c r="I83" s="23"/>
      <c r="J83" s="178"/>
      <c r="K83" s="154" t="str">
        <f t="shared" si="3"/>
        <v>0</v>
      </c>
      <c r="L83" s="145">
        <f t="shared" si="4"/>
        <v>0</v>
      </c>
      <c r="M83" s="111"/>
    </row>
    <row r="84" spans="1:13" ht="24.75" customHeight="1" x14ac:dyDescent="0.2">
      <c r="A84" s="183"/>
      <c r="B84" s="69">
        <v>75</v>
      </c>
      <c r="C84" s="70" t="s">
        <v>179</v>
      </c>
      <c r="D84" s="52">
        <v>5</v>
      </c>
      <c r="E84" s="23"/>
      <c r="F84" s="23"/>
      <c r="G84" s="96"/>
      <c r="H84" s="86"/>
      <c r="I84" s="23"/>
      <c r="J84" s="178"/>
      <c r="K84" s="154" t="str">
        <f t="shared" si="3"/>
        <v>0</v>
      </c>
      <c r="L84" s="145">
        <f t="shared" si="4"/>
        <v>0</v>
      </c>
      <c r="M84" s="111"/>
    </row>
    <row r="85" spans="1:13" ht="31.5" x14ac:dyDescent="0.2">
      <c r="A85" s="183"/>
      <c r="B85" s="69">
        <v>76</v>
      </c>
      <c r="C85" s="80" t="s">
        <v>289</v>
      </c>
      <c r="D85" s="61" t="s">
        <v>252</v>
      </c>
      <c r="E85" s="23"/>
      <c r="F85" s="23"/>
      <c r="G85" s="96"/>
      <c r="H85" s="86"/>
      <c r="I85" s="23"/>
      <c r="J85" s="178"/>
      <c r="K85" s="159">
        <v>0</v>
      </c>
      <c r="L85" s="145">
        <f t="shared" si="4"/>
        <v>0</v>
      </c>
      <c r="M85" s="111"/>
    </row>
    <row r="86" spans="1:13" ht="24.75" customHeight="1" thickBot="1" x14ac:dyDescent="0.25">
      <c r="A86" s="184"/>
      <c r="B86" s="82">
        <v>77</v>
      </c>
      <c r="C86" s="72" t="s">
        <v>123</v>
      </c>
      <c r="D86" s="53">
        <v>2</v>
      </c>
      <c r="E86" s="132"/>
      <c r="F86" s="132"/>
      <c r="G86" s="136"/>
      <c r="H86" s="89"/>
      <c r="I86" s="24"/>
      <c r="J86" s="179"/>
      <c r="K86" s="155" t="str">
        <f t="shared" si="3"/>
        <v>0</v>
      </c>
      <c r="L86" s="147">
        <f t="shared" si="4"/>
        <v>0</v>
      </c>
      <c r="M86" s="133"/>
    </row>
    <row r="87" spans="1:13" ht="48" customHeight="1" x14ac:dyDescent="0.2">
      <c r="A87" s="182" t="s">
        <v>180</v>
      </c>
      <c r="B87" s="73">
        <v>78</v>
      </c>
      <c r="C87" s="74" t="s">
        <v>290</v>
      </c>
      <c r="D87" s="54" t="s">
        <v>4</v>
      </c>
      <c r="E87" s="10" t="s">
        <v>1</v>
      </c>
      <c r="F87" s="10" t="s">
        <v>1</v>
      </c>
      <c r="G87" s="98" t="s">
        <v>1</v>
      </c>
      <c r="H87" s="10" t="s">
        <v>1</v>
      </c>
      <c r="I87" s="10" t="s">
        <v>1</v>
      </c>
      <c r="J87" s="180"/>
      <c r="K87" s="153" t="str">
        <f t="shared" si="3"/>
        <v>0</v>
      </c>
      <c r="L87" s="149">
        <f t="shared" si="4"/>
        <v>0</v>
      </c>
      <c r="M87" s="112"/>
    </row>
    <row r="88" spans="1:13" ht="24.75" customHeight="1" x14ac:dyDescent="0.2">
      <c r="A88" s="183"/>
      <c r="B88" s="67">
        <v>79</v>
      </c>
      <c r="C88" s="68" t="s">
        <v>124</v>
      </c>
      <c r="D88" s="55" t="s">
        <v>4</v>
      </c>
      <c r="E88" s="23" t="s">
        <v>1</v>
      </c>
      <c r="F88" s="23" t="s">
        <v>1</v>
      </c>
      <c r="G88" s="168" t="s">
        <v>2</v>
      </c>
      <c r="H88" s="93" t="s">
        <v>2</v>
      </c>
      <c r="I88" s="37" t="s">
        <v>2</v>
      </c>
      <c r="J88" s="178"/>
      <c r="K88" s="154" t="str">
        <f t="shared" si="3"/>
        <v>0</v>
      </c>
      <c r="L88" s="146">
        <f t="shared" si="4"/>
        <v>0</v>
      </c>
      <c r="M88" s="110"/>
    </row>
    <row r="89" spans="1:13" ht="26.25" customHeight="1" x14ac:dyDescent="0.2">
      <c r="A89" s="183"/>
      <c r="B89" s="69">
        <v>80</v>
      </c>
      <c r="C89" s="68" t="s">
        <v>125</v>
      </c>
      <c r="D89" s="52">
        <v>2</v>
      </c>
      <c r="E89" s="23"/>
      <c r="F89" s="23"/>
      <c r="G89" s="99" t="s">
        <v>1</v>
      </c>
      <c r="H89" s="23" t="s">
        <v>1</v>
      </c>
      <c r="I89" s="23" t="s">
        <v>1</v>
      </c>
      <c r="J89" s="178"/>
      <c r="K89" s="154" t="str">
        <f t="shared" si="3"/>
        <v>0</v>
      </c>
      <c r="L89" s="146">
        <f t="shared" si="4"/>
        <v>0</v>
      </c>
      <c r="M89" s="111"/>
    </row>
    <row r="90" spans="1:13" ht="31.5" x14ac:dyDescent="0.2">
      <c r="A90" s="183"/>
      <c r="B90" s="69">
        <v>81</v>
      </c>
      <c r="C90" s="70" t="s">
        <v>181</v>
      </c>
      <c r="D90" s="52">
        <v>3</v>
      </c>
      <c r="E90" s="23"/>
      <c r="F90" s="23"/>
      <c r="G90" s="99" t="s">
        <v>1</v>
      </c>
      <c r="H90" s="23" t="s">
        <v>1</v>
      </c>
      <c r="I90" s="23" t="s">
        <v>1</v>
      </c>
      <c r="J90" s="178"/>
      <c r="K90" s="154" t="str">
        <f t="shared" si="3"/>
        <v>0</v>
      </c>
      <c r="L90" s="146">
        <f t="shared" si="4"/>
        <v>0</v>
      </c>
      <c r="M90" s="111"/>
    </row>
    <row r="91" spans="1:13" ht="25.5" customHeight="1" x14ac:dyDescent="0.2">
      <c r="A91" s="183"/>
      <c r="B91" s="69">
        <v>82</v>
      </c>
      <c r="C91" s="70" t="s">
        <v>126</v>
      </c>
      <c r="D91" s="52">
        <v>4</v>
      </c>
      <c r="E91" s="23"/>
      <c r="F91" s="23"/>
      <c r="G91" s="96"/>
      <c r="H91" s="23"/>
      <c r="I91" s="23"/>
      <c r="J91" s="178"/>
      <c r="K91" s="154" t="str">
        <f t="shared" si="3"/>
        <v>0</v>
      </c>
      <c r="L91" s="146">
        <f t="shared" si="4"/>
        <v>0</v>
      </c>
      <c r="M91" s="111"/>
    </row>
    <row r="92" spans="1:13" ht="31.5" x14ac:dyDescent="0.2">
      <c r="A92" s="183"/>
      <c r="B92" s="69">
        <v>83</v>
      </c>
      <c r="C92" s="70" t="s">
        <v>266</v>
      </c>
      <c r="D92" s="52">
        <v>6</v>
      </c>
      <c r="E92" s="23"/>
      <c r="F92" s="23"/>
      <c r="G92" s="96"/>
      <c r="H92" s="23" t="s">
        <v>1</v>
      </c>
      <c r="I92" s="23" t="s">
        <v>1</v>
      </c>
      <c r="J92" s="178"/>
      <c r="K92" s="154" t="str">
        <f t="shared" si="3"/>
        <v>0</v>
      </c>
      <c r="L92" s="146">
        <f t="shared" si="4"/>
        <v>0</v>
      </c>
      <c r="M92" s="111"/>
    </row>
    <row r="93" spans="1:13" ht="25.5" customHeight="1" x14ac:dyDescent="0.2">
      <c r="A93" s="183"/>
      <c r="B93" s="69">
        <v>84</v>
      </c>
      <c r="C93" s="70" t="s">
        <v>267</v>
      </c>
      <c r="D93" s="52">
        <v>8</v>
      </c>
      <c r="E93" s="23"/>
      <c r="F93" s="23"/>
      <c r="G93" s="96"/>
      <c r="H93" s="86"/>
      <c r="I93" s="23"/>
      <c r="J93" s="178"/>
      <c r="K93" s="154" t="str">
        <f t="shared" si="3"/>
        <v>0</v>
      </c>
      <c r="L93" s="146">
        <f t="shared" si="4"/>
        <v>0</v>
      </c>
      <c r="M93" s="111"/>
    </row>
    <row r="94" spans="1:13" ht="24.75" customHeight="1" thickBot="1" x14ac:dyDescent="0.25">
      <c r="A94" s="184"/>
      <c r="B94" s="71">
        <v>85</v>
      </c>
      <c r="C94" s="72" t="s">
        <v>36</v>
      </c>
      <c r="D94" s="53">
        <v>2</v>
      </c>
      <c r="E94" s="24"/>
      <c r="F94" s="24"/>
      <c r="G94" s="97"/>
      <c r="H94" s="89"/>
      <c r="I94" s="24"/>
      <c r="J94" s="179"/>
      <c r="K94" s="155" t="str">
        <f t="shared" si="3"/>
        <v>0</v>
      </c>
      <c r="L94" s="147">
        <f t="shared" si="4"/>
        <v>0</v>
      </c>
      <c r="M94" s="114"/>
    </row>
    <row r="95" spans="1:13" ht="45" customHeight="1" x14ac:dyDescent="0.2">
      <c r="A95" s="182" t="s">
        <v>129</v>
      </c>
      <c r="B95" s="73">
        <v>86</v>
      </c>
      <c r="C95" s="74" t="s">
        <v>291</v>
      </c>
      <c r="D95" s="54" t="s">
        <v>4</v>
      </c>
      <c r="E95" s="10" t="s">
        <v>1</v>
      </c>
      <c r="F95" s="10" t="s">
        <v>1</v>
      </c>
      <c r="G95" s="98" t="s">
        <v>1</v>
      </c>
      <c r="H95" s="10" t="s">
        <v>2</v>
      </c>
      <c r="I95" s="10" t="s">
        <v>2</v>
      </c>
      <c r="J95" s="180"/>
      <c r="K95" s="153" t="str">
        <f t="shared" si="3"/>
        <v>0</v>
      </c>
      <c r="L95" s="144">
        <f t="shared" si="4"/>
        <v>0</v>
      </c>
      <c r="M95" s="112"/>
    </row>
    <row r="96" spans="1:13" ht="25.5" customHeight="1" x14ac:dyDescent="0.2">
      <c r="A96" s="183"/>
      <c r="B96" s="69">
        <v>87</v>
      </c>
      <c r="C96" s="70" t="s">
        <v>127</v>
      </c>
      <c r="D96" s="52">
        <v>2</v>
      </c>
      <c r="E96" s="23"/>
      <c r="F96" s="23"/>
      <c r="G96" s="96"/>
      <c r="H96" s="23" t="s">
        <v>1</v>
      </c>
      <c r="I96" s="23" t="s">
        <v>1</v>
      </c>
      <c r="J96" s="178"/>
      <c r="K96" s="154" t="str">
        <f t="shared" si="3"/>
        <v>0</v>
      </c>
      <c r="L96" s="145">
        <f t="shared" si="4"/>
        <v>0</v>
      </c>
      <c r="M96" s="110"/>
    </row>
    <row r="97" spans="1:14" ht="25.5" customHeight="1" x14ac:dyDescent="0.2">
      <c r="A97" s="183"/>
      <c r="B97" s="69">
        <v>88</v>
      </c>
      <c r="C97" s="80" t="s">
        <v>67</v>
      </c>
      <c r="D97" s="52">
        <v>1</v>
      </c>
      <c r="E97" s="23"/>
      <c r="F97" s="23"/>
      <c r="G97" s="96"/>
      <c r="H97" s="86"/>
      <c r="I97" s="23" t="s">
        <v>1</v>
      </c>
      <c r="J97" s="178"/>
      <c r="K97" s="154" t="str">
        <f t="shared" si="3"/>
        <v>0</v>
      </c>
      <c r="L97" s="145">
        <f t="shared" si="4"/>
        <v>0</v>
      </c>
      <c r="M97" s="117"/>
    </row>
    <row r="98" spans="1:14" ht="26.25" customHeight="1" x14ac:dyDescent="0.2">
      <c r="A98" s="183"/>
      <c r="B98" s="69">
        <v>89</v>
      </c>
      <c r="C98" s="80" t="s">
        <v>68</v>
      </c>
      <c r="D98" s="52">
        <v>2</v>
      </c>
      <c r="E98" s="23"/>
      <c r="F98" s="23"/>
      <c r="G98" s="96"/>
      <c r="H98" s="86"/>
      <c r="I98" s="23" t="s">
        <v>1</v>
      </c>
      <c r="J98" s="178"/>
      <c r="K98" s="154" t="str">
        <f t="shared" si="3"/>
        <v>0</v>
      </c>
      <c r="L98" s="146">
        <f t="shared" si="4"/>
        <v>0</v>
      </c>
      <c r="M98" s="111"/>
    </row>
    <row r="99" spans="1:14" ht="24.75" customHeight="1" x14ac:dyDescent="0.2">
      <c r="A99" s="183"/>
      <c r="B99" s="75">
        <v>90</v>
      </c>
      <c r="C99" s="76" t="s">
        <v>128</v>
      </c>
      <c r="D99" s="57">
        <v>2</v>
      </c>
      <c r="E99" s="25"/>
      <c r="F99" s="25"/>
      <c r="G99" s="100"/>
      <c r="H99" s="87"/>
      <c r="I99" s="44"/>
      <c r="J99" s="178"/>
      <c r="K99" s="154" t="str">
        <f t="shared" si="3"/>
        <v>0</v>
      </c>
      <c r="L99" s="145">
        <f t="shared" si="4"/>
        <v>0</v>
      </c>
      <c r="M99" s="113"/>
    </row>
    <row r="100" spans="1:14" ht="25.5" customHeight="1" thickBot="1" x14ac:dyDescent="0.25">
      <c r="A100" s="184"/>
      <c r="B100" s="71">
        <v>91</v>
      </c>
      <c r="C100" s="72" t="s">
        <v>37</v>
      </c>
      <c r="D100" s="53">
        <v>2</v>
      </c>
      <c r="E100" s="24"/>
      <c r="F100" s="24"/>
      <c r="G100" s="97"/>
      <c r="H100" s="89"/>
      <c r="I100" s="29"/>
      <c r="J100" s="179"/>
      <c r="K100" s="155" t="str">
        <f t="shared" si="3"/>
        <v>0</v>
      </c>
      <c r="L100" s="147">
        <f t="shared" si="4"/>
        <v>0</v>
      </c>
      <c r="M100" s="114"/>
    </row>
    <row r="101" spans="1:14" ht="24.75" customHeight="1" thickBot="1" x14ac:dyDescent="0.25">
      <c r="A101" s="190" t="s">
        <v>38</v>
      </c>
      <c r="B101" s="191"/>
      <c r="C101" s="191"/>
      <c r="D101" s="191"/>
      <c r="E101" s="191"/>
      <c r="F101" s="191"/>
      <c r="G101" s="191"/>
      <c r="H101" s="191"/>
      <c r="I101" s="191"/>
      <c r="J101" s="191"/>
      <c r="K101" s="191"/>
      <c r="L101" s="191"/>
      <c r="M101" s="192"/>
      <c r="N101" s="4"/>
    </row>
    <row r="102" spans="1:14" ht="24" customHeight="1" x14ac:dyDescent="0.2">
      <c r="A102" s="182" t="s">
        <v>292</v>
      </c>
      <c r="B102" s="73">
        <v>92</v>
      </c>
      <c r="C102" s="74" t="s">
        <v>268</v>
      </c>
      <c r="D102" s="54" t="s">
        <v>4</v>
      </c>
      <c r="E102" s="10" t="s">
        <v>1</v>
      </c>
      <c r="F102" s="10" t="s">
        <v>1</v>
      </c>
      <c r="G102" s="98" t="s">
        <v>1</v>
      </c>
      <c r="H102" s="10" t="s">
        <v>1</v>
      </c>
      <c r="I102" s="10" t="s">
        <v>1</v>
      </c>
      <c r="J102" s="180"/>
      <c r="K102" s="153" t="str">
        <f t="shared" si="3"/>
        <v>0</v>
      </c>
      <c r="L102" s="149">
        <f>L100+K102</f>
        <v>0</v>
      </c>
      <c r="M102" s="112" t="s">
        <v>92</v>
      </c>
    </row>
    <row r="103" spans="1:14" ht="26.25" customHeight="1" x14ac:dyDescent="0.2">
      <c r="A103" s="183"/>
      <c r="B103" s="69">
        <v>93</v>
      </c>
      <c r="C103" s="70" t="s">
        <v>39</v>
      </c>
      <c r="D103" s="55" t="s">
        <v>4</v>
      </c>
      <c r="E103" s="23" t="s">
        <v>1</v>
      </c>
      <c r="F103" s="23" t="s">
        <v>1</v>
      </c>
      <c r="G103" s="99" t="s">
        <v>1</v>
      </c>
      <c r="H103" s="23" t="s">
        <v>1</v>
      </c>
      <c r="I103" s="23" t="s">
        <v>1</v>
      </c>
      <c r="J103" s="178"/>
      <c r="K103" s="154" t="str">
        <f t="shared" si="3"/>
        <v>0</v>
      </c>
      <c r="L103" s="146">
        <f>L102+K103</f>
        <v>0</v>
      </c>
      <c r="M103" s="111" t="s">
        <v>92</v>
      </c>
    </row>
    <row r="104" spans="1:14" ht="25.5" customHeight="1" x14ac:dyDescent="0.2">
      <c r="A104" s="183"/>
      <c r="B104" s="69">
        <v>94</v>
      </c>
      <c r="C104" s="70" t="s">
        <v>40</v>
      </c>
      <c r="D104" s="52">
        <v>5</v>
      </c>
      <c r="E104" s="23"/>
      <c r="F104" s="23"/>
      <c r="G104" s="96"/>
      <c r="H104" s="23" t="s">
        <v>1</v>
      </c>
      <c r="I104" s="23" t="s">
        <v>1</v>
      </c>
      <c r="J104" s="178"/>
      <c r="K104" s="154" t="str">
        <f t="shared" si="3"/>
        <v>0</v>
      </c>
      <c r="L104" s="146">
        <f t="shared" ref="L104:L158" si="5">L103+K104</f>
        <v>0</v>
      </c>
      <c r="M104" s="111"/>
    </row>
    <row r="105" spans="1:14" ht="33" customHeight="1" x14ac:dyDescent="0.2">
      <c r="A105" s="183"/>
      <c r="B105" s="69">
        <v>95</v>
      </c>
      <c r="C105" s="70" t="s">
        <v>41</v>
      </c>
      <c r="D105" s="55" t="s">
        <v>4</v>
      </c>
      <c r="E105" s="23" t="s">
        <v>1</v>
      </c>
      <c r="F105" s="23" t="s">
        <v>1</v>
      </c>
      <c r="G105" s="99" t="s">
        <v>1</v>
      </c>
      <c r="H105" s="23" t="s">
        <v>2</v>
      </c>
      <c r="I105" s="23" t="s">
        <v>2</v>
      </c>
      <c r="J105" s="178"/>
      <c r="K105" s="154" t="str">
        <f t="shared" si="3"/>
        <v>0</v>
      </c>
      <c r="L105" s="146">
        <f t="shared" si="5"/>
        <v>0</v>
      </c>
      <c r="M105" s="111" t="s">
        <v>92</v>
      </c>
    </row>
    <row r="106" spans="1:14" ht="26.25" customHeight="1" x14ac:dyDescent="0.2">
      <c r="A106" s="183"/>
      <c r="B106" s="69">
        <v>96</v>
      </c>
      <c r="C106" s="70" t="s">
        <v>42</v>
      </c>
      <c r="D106" s="52">
        <v>5</v>
      </c>
      <c r="E106" s="23"/>
      <c r="F106" s="23"/>
      <c r="G106" s="96"/>
      <c r="H106" s="23" t="s">
        <v>1</v>
      </c>
      <c r="I106" s="23" t="s">
        <v>1</v>
      </c>
      <c r="J106" s="178"/>
      <c r="K106" s="154" t="str">
        <f t="shared" si="3"/>
        <v>0</v>
      </c>
      <c r="L106" s="146">
        <f t="shared" si="5"/>
        <v>0</v>
      </c>
      <c r="M106" s="111" t="s">
        <v>92</v>
      </c>
    </row>
    <row r="107" spans="1:14" ht="34.5" customHeight="1" x14ac:dyDescent="0.2">
      <c r="A107" s="183"/>
      <c r="B107" s="69">
        <v>97</v>
      </c>
      <c r="C107" s="70" t="s">
        <v>130</v>
      </c>
      <c r="D107" s="52">
        <v>5</v>
      </c>
      <c r="E107" s="25"/>
      <c r="F107" s="25"/>
      <c r="G107" s="100"/>
      <c r="H107" s="87"/>
      <c r="I107" s="23" t="s">
        <v>1</v>
      </c>
      <c r="J107" s="178"/>
      <c r="K107" s="154" t="str">
        <f t="shared" si="3"/>
        <v>0</v>
      </c>
      <c r="L107" s="146">
        <f t="shared" si="5"/>
        <v>0</v>
      </c>
      <c r="M107" s="111"/>
    </row>
    <row r="108" spans="1:14" ht="25.5" customHeight="1" thickBot="1" x14ac:dyDescent="0.25">
      <c r="A108" s="184"/>
      <c r="B108" s="82">
        <v>98</v>
      </c>
      <c r="C108" s="83" t="s">
        <v>131</v>
      </c>
      <c r="D108" s="60" t="s">
        <v>4</v>
      </c>
      <c r="E108" s="24" t="s">
        <v>1</v>
      </c>
      <c r="F108" s="24" t="s">
        <v>1</v>
      </c>
      <c r="G108" s="103" t="s">
        <v>1</v>
      </c>
      <c r="H108" s="24" t="s">
        <v>1</v>
      </c>
      <c r="I108" s="24" t="s">
        <v>1</v>
      </c>
      <c r="J108" s="179"/>
      <c r="K108" s="155" t="str">
        <f t="shared" si="3"/>
        <v>0</v>
      </c>
      <c r="L108" s="147">
        <f t="shared" si="5"/>
        <v>0</v>
      </c>
      <c r="M108" s="114" t="s">
        <v>92</v>
      </c>
    </row>
    <row r="109" spans="1:14" ht="24.75" customHeight="1" x14ac:dyDescent="0.2">
      <c r="A109" s="182" t="s">
        <v>132</v>
      </c>
      <c r="B109" s="73">
        <v>99</v>
      </c>
      <c r="C109" s="74" t="s">
        <v>43</v>
      </c>
      <c r="D109" s="58">
        <v>7</v>
      </c>
      <c r="E109" s="10"/>
      <c r="F109" s="10"/>
      <c r="G109" s="101"/>
      <c r="H109" s="91"/>
      <c r="I109" s="10"/>
      <c r="J109" s="180"/>
      <c r="K109" s="153" t="str">
        <f t="shared" si="3"/>
        <v>0</v>
      </c>
      <c r="L109" s="149">
        <f t="shared" si="5"/>
        <v>0</v>
      </c>
      <c r="M109" s="112"/>
    </row>
    <row r="110" spans="1:14" ht="25.5" customHeight="1" x14ac:dyDescent="0.2">
      <c r="A110" s="183"/>
      <c r="B110" s="69">
        <v>100</v>
      </c>
      <c r="C110" s="70" t="s">
        <v>44</v>
      </c>
      <c r="D110" s="55" t="s">
        <v>4</v>
      </c>
      <c r="E110" s="23" t="s">
        <v>1</v>
      </c>
      <c r="F110" s="23" t="s">
        <v>1</v>
      </c>
      <c r="G110" s="99" t="s">
        <v>1</v>
      </c>
      <c r="H110" s="23" t="s">
        <v>1</v>
      </c>
      <c r="I110" s="23" t="s">
        <v>1</v>
      </c>
      <c r="J110" s="178"/>
      <c r="K110" s="154" t="str">
        <f t="shared" ref="K110:K125" si="6">IF(AND(AND(J110="√",G110&lt;&gt;"ob."),G110&lt;&gt;"NA"),D110,"0")</f>
        <v>0</v>
      </c>
      <c r="L110" s="146">
        <f t="shared" si="5"/>
        <v>0</v>
      </c>
      <c r="M110" s="111"/>
    </row>
    <row r="111" spans="1:14" ht="24" customHeight="1" x14ac:dyDescent="0.2">
      <c r="A111" s="183"/>
      <c r="B111" s="69">
        <v>101</v>
      </c>
      <c r="C111" s="70" t="s">
        <v>133</v>
      </c>
      <c r="D111" s="52">
        <v>10</v>
      </c>
      <c r="E111" s="23"/>
      <c r="F111" s="23"/>
      <c r="G111" s="96"/>
      <c r="H111" s="86"/>
      <c r="I111" s="23" t="s">
        <v>1</v>
      </c>
      <c r="J111" s="178"/>
      <c r="K111" s="154" t="str">
        <f t="shared" si="6"/>
        <v>0</v>
      </c>
      <c r="L111" s="146">
        <f t="shared" si="5"/>
        <v>0</v>
      </c>
      <c r="M111" s="111"/>
    </row>
    <row r="112" spans="1:14" ht="24" customHeight="1" x14ac:dyDescent="0.2">
      <c r="A112" s="183"/>
      <c r="B112" s="69">
        <v>102</v>
      </c>
      <c r="C112" s="70" t="s">
        <v>269</v>
      </c>
      <c r="D112" s="52">
        <v>2</v>
      </c>
      <c r="E112" s="23"/>
      <c r="F112" s="23"/>
      <c r="G112" s="96"/>
      <c r="H112" s="86"/>
      <c r="I112" s="23"/>
      <c r="J112" s="178"/>
      <c r="K112" s="154" t="str">
        <f t="shared" si="6"/>
        <v>0</v>
      </c>
      <c r="L112" s="146">
        <f t="shared" si="5"/>
        <v>0</v>
      </c>
      <c r="M112" s="111"/>
    </row>
    <row r="113" spans="1:13" ht="24.75" customHeight="1" x14ac:dyDescent="0.2">
      <c r="A113" s="183"/>
      <c r="B113" s="69">
        <v>103</v>
      </c>
      <c r="C113" s="70" t="s">
        <v>69</v>
      </c>
      <c r="D113" s="52">
        <v>4</v>
      </c>
      <c r="E113" s="23"/>
      <c r="F113" s="23"/>
      <c r="G113" s="96"/>
      <c r="H113" s="23" t="s">
        <v>2</v>
      </c>
      <c r="I113" s="23" t="s">
        <v>2</v>
      </c>
      <c r="J113" s="178"/>
      <c r="K113" s="154" t="str">
        <f t="shared" si="6"/>
        <v>0</v>
      </c>
      <c r="L113" s="146">
        <f t="shared" si="5"/>
        <v>0</v>
      </c>
      <c r="M113" s="111"/>
    </row>
    <row r="114" spans="1:13" ht="25.5" customHeight="1" x14ac:dyDescent="0.2">
      <c r="A114" s="183"/>
      <c r="B114" s="69">
        <v>104</v>
      </c>
      <c r="C114" s="70" t="s">
        <v>293</v>
      </c>
      <c r="D114" s="52">
        <v>8</v>
      </c>
      <c r="E114" s="23"/>
      <c r="F114" s="23"/>
      <c r="G114" s="96"/>
      <c r="H114" s="23" t="s">
        <v>1</v>
      </c>
      <c r="I114" s="23" t="s">
        <v>2</v>
      </c>
      <c r="J114" s="178"/>
      <c r="K114" s="154" t="str">
        <f t="shared" si="6"/>
        <v>0</v>
      </c>
      <c r="L114" s="146">
        <f t="shared" si="5"/>
        <v>0</v>
      </c>
      <c r="M114" s="111"/>
    </row>
    <row r="115" spans="1:13" ht="25.5" customHeight="1" x14ac:dyDescent="0.2">
      <c r="A115" s="183"/>
      <c r="B115" s="75">
        <v>105</v>
      </c>
      <c r="C115" s="76" t="s">
        <v>96</v>
      </c>
      <c r="D115" s="57">
        <v>12</v>
      </c>
      <c r="E115" s="25"/>
      <c r="F115" s="25"/>
      <c r="G115" s="100"/>
      <c r="H115" s="87"/>
      <c r="I115" s="23" t="s">
        <v>1</v>
      </c>
      <c r="J115" s="178"/>
      <c r="K115" s="154" t="str">
        <f t="shared" si="6"/>
        <v>0</v>
      </c>
      <c r="L115" s="146">
        <f t="shared" si="5"/>
        <v>0</v>
      </c>
      <c r="M115" s="111"/>
    </row>
    <row r="116" spans="1:13" ht="34.5" customHeight="1" x14ac:dyDescent="0.2">
      <c r="A116" s="183"/>
      <c r="B116" s="69">
        <v>106</v>
      </c>
      <c r="C116" s="70" t="s">
        <v>294</v>
      </c>
      <c r="D116" s="52">
        <v>5</v>
      </c>
      <c r="E116" s="23"/>
      <c r="F116" s="23"/>
      <c r="G116" s="96"/>
      <c r="H116" s="86"/>
      <c r="I116" s="23"/>
      <c r="J116" s="178"/>
      <c r="K116" s="154" t="str">
        <f t="shared" si="6"/>
        <v>0</v>
      </c>
      <c r="L116" s="146">
        <f t="shared" si="5"/>
        <v>0</v>
      </c>
      <c r="M116" s="111"/>
    </row>
    <row r="117" spans="1:13" ht="24.75" customHeight="1" x14ac:dyDescent="0.2">
      <c r="A117" s="183"/>
      <c r="B117" s="69">
        <v>107</v>
      </c>
      <c r="C117" s="70" t="s">
        <v>134</v>
      </c>
      <c r="D117" s="52">
        <v>2</v>
      </c>
      <c r="E117" s="23"/>
      <c r="F117" s="23"/>
      <c r="G117" s="96"/>
      <c r="H117" s="86"/>
      <c r="I117" s="23"/>
      <c r="J117" s="178"/>
      <c r="K117" s="154" t="str">
        <f t="shared" si="6"/>
        <v>0</v>
      </c>
      <c r="L117" s="146">
        <f t="shared" si="5"/>
        <v>0</v>
      </c>
      <c r="M117" s="110"/>
    </row>
    <row r="118" spans="1:13" ht="35.25" customHeight="1" x14ac:dyDescent="0.2">
      <c r="A118" s="183"/>
      <c r="B118" s="69">
        <v>108</v>
      </c>
      <c r="C118" s="70" t="s">
        <v>135</v>
      </c>
      <c r="D118" s="52">
        <v>5</v>
      </c>
      <c r="E118" s="23"/>
      <c r="F118" s="23"/>
      <c r="G118" s="96"/>
      <c r="H118" s="86"/>
      <c r="I118" s="23"/>
      <c r="J118" s="178"/>
      <c r="K118" s="154" t="str">
        <f t="shared" si="6"/>
        <v>0</v>
      </c>
      <c r="L118" s="146">
        <f t="shared" si="5"/>
        <v>0</v>
      </c>
      <c r="M118" s="111"/>
    </row>
    <row r="119" spans="1:13" ht="24.75" customHeight="1" x14ac:dyDescent="0.2">
      <c r="A119" s="183"/>
      <c r="B119" s="69">
        <v>109</v>
      </c>
      <c r="C119" s="70" t="s">
        <v>136</v>
      </c>
      <c r="D119" s="52">
        <v>6</v>
      </c>
      <c r="E119" s="23"/>
      <c r="F119" s="23"/>
      <c r="G119" s="96"/>
      <c r="H119" s="86"/>
      <c r="I119" s="23"/>
      <c r="J119" s="178"/>
      <c r="K119" s="154" t="str">
        <f t="shared" si="6"/>
        <v>0</v>
      </c>
      <c r="L119" s="146">
        <f t="shared" si="5"/>
        <v>0</v>
      </c>
      <c r="M119" s="110"/>
    </row>
    <row r="120" spans="1:13" ht="24.75" customHeight="1" thickBot="1" x14ac:dyDescent="0.25">
      <c r="A120" s="184"/>
      <c r="B120" s="82">
        <v>110</v>
      </c>
      <c r="C120" s="83" t="s">
        <v>137</v>
      </c>
      <c r="D120" s="137">
        <v>3</v>
      </c>
      <c r="E120" s="132"/>
      <c r="F120" s="132"/>
      <c r="G120" s="136"/>
      <c r="H120" s="138"/>
      <c r="I120" s="24"/>
      <c r="J120" s="179"/>
      <c r="K120" s="155" t="str">
        <f t="shared" si="6"/>
        <v>0</v>
      </c>
      <c r="L120" s="147">
        <f t="shared" si="5"/>
        <v>0</v>
      </c>
      <c r="M120" s="114"/>
    </row>
    <row r="121" spans="1:13" ht="24.75" customHeight="1" x14ac:dyDescent="0.2">
      <c r="A121" s="182" t="s">
        <v>45</v>
      </c>
      <c r="B121" s="73">
        <v>111</v>
      </c>
      <c r="C121" s="74" t="s">
        <v>45</v>
      </c>
      <c r="D121" s="54" t="s">
        <v>4</v>
      </c>
      <c r="E121" s="10" t="s">
        <v>1</v>
      </c>
      <c r="F121" s="10" t="s">
        <v>1</v>
      </c>
      <c r="G121" s="98" t="s">
        <v>1</v>
      </c>
      <c r="H121" s="10" t="s">
        <v>2</v>
      </c>
      <c r="I121" s="10" t="s">
        <v>2</v>
      </c>
      <c r="J121" s="180"/>
      <c r="K121" s="153" t="str">
        <f t="shared" si="6"/>
        <v>0</v>
      </c>
      <c r="L121" s="149">
        <f t="shared" si="5"/>
        <v>0</v>
      </c>
      <c r="M121" s="112"/>
    </row>
    <row r="122" spans="1:13" ht="24.75" customHeight="1" x14ac:dyDescent="0.2">
      <c r="A122" s="183"/>
      <c r="B122" s="69">
        <v>112</v>
      </c>
      <c r="C122" s="70" t="s">
        <v>70</v>
      </c>
      <c r="D122" s="52">
        <v>3</v>
      </c>
      <c r="E122" s="23"/>
      <c r="F122" s="23"/>
      <c r="G122" s="96"/>
      <c r="H122" s="23" t="s">
        <v>1</v>
      </c>
      <c r="I122" s="23" t="s">
        <v>1</v>
      </c>
      <c r="J122" s="178"/>
      <c r="K122" s="154" t="str">
        <f t="shared" si="6"/>
        <v>0</v>
      </c>
      <c r="L122" s="146">
        <f t="shared" si="5"/>
        <v>0</v>
      </c>
      <c r="M122" s="111"/>
    </row>
    <row r="123" spans="1:13" ht="26.25" customHeight="1" x14ac:dyDescent="0.2">
      <c r="A123" s="183"/>
      <c r="B123" s="75">
        <v>113</v>
      </c>
      <c r="C123" s="76" t="s">
        <v>138</v>
      </c>
      <c r="D123" s="57">
        <v>5</v>
      </c>
      <c r="E123" s="25"/>
      <c r="F123" s="25"/>
      <c r="G123" s="100"/>
      <c r="H123" s="87"/>
      <c r="I123" s="23"/>
      <c r="J123" s="178"/>
      <c r="K123" s="154" t="str">
        <f t="shared" si="6"/>
        <v>0</v>
      </c>
      <c r="L123" s="146">
        <f t="shared" si="5"/>
        <v>0</v>
      </c>
      <c r="M123" s="113"/>
    </row>
    <row r="124" spans="1:13" ht="24.75" customHeight="1" thickBot="1" x14ac:dyDescent="0.25">
      <c r="A124" s="184"/>
      <c r="B124" s="71">
        <v>114</v>
      </c>
      <c r="C124" s="72" t="s">
        <v>270</v>
      </c>
      <c r="D124" s="53">
        <v>4</v>
      </c>
      <c r="E124" s="24"/>
      <c r="F124" s="24"/>
      <c r="G124" s="97"/>
      <c r="H124" s="89"/>
      <c r="I124" s="24" t="s">
        <v>1</v>
      </c>
      <c r="J124" s="179"/>
      <c r="K124" s="155" t="str">
        <f t="shared" si="6"/>
        <v>0</v>
      </c>
      <c r="L124" s="147">
        <f t="shared" si="5"/>
        <v>0</v>
      </c>
      <c r="M124" s="114"/>
    </row>
    <row r="125" spans="1:13" ht="26.25" customHeight="1" x14ac:dyDescent="0.2">
      <c r="A125" s="182" t="s">
        <v>139</v>
      </c>
      <c r="B125" s="73">
        <v>115</v>
      </c>
      <c r="C125" s="74" t="s">
        <v>46</v>
      </c>
      <c r="D125" s="54" t="s">
        <v>4</v>
      </c>
      <c r="E125" s="10" t="s">
        <v>1</v>
      </c>
      <c r="F125" s="10" t="s">
        <v>1</v>
      </c>
      <c r="G125" s="98" t="s">
        <v>1</v>
      </c>
      <c r="H125" s="10" t="s">
        <v>1</v>
      </c>
      <c r="I125" s="10" t="s">
        <v>2</v>
      </c>
      <c r="J125" s="180"/>
      <c r="K125" s="153" t="str">
        <f t="shared" si="6"/>
        <v>0</v>
      </c>
      <c r="L125" s="149">
        <f t="shared" si="5"/>
        <v>0</v>
      </c>
      <c r="M125" s="112"/>
    </row>
    <row r="126" spans="1:13" ht="24" customHeight="1" x14ac:dyDescent="0.2">
      <c r="A126" s="183"/>
      <c r="B126" s="69">
        <v>116</v>
      </c>
      <c r="C126" s="70" t="s">
        <v>105</v>
      </c>
      <c r="D126" s="61" t="s">
        <v>91</v>
      </c>
      <c r="E126" s="23"/>
      <c r="F126" s="23"/>
      <c r="G126" s="99" t="s">
        <v>1</v>
      </c>
      <c r="H126" s="23" t="s">
        <v>1</v>
      </c>
      <c r="I126" s="23" t="s">
        <v>2</v>
      </c>
      <c r="J126" s="178"/>
      <c r="K126" s="159">
        <v>0</v>
      </c>
      <c r="L126" s="146">
        <f t="shared" si="5"/>
        <v>0</v>
      </c>
      <c r="M126" s="111"/>
    </row>
    <row r="127" spans="1:13" ht="24" customHeight="1" x14ac:dyDescent="0.2">
      <c r="A127" s="183"/>
      <c r="B127" s="69">
        <v>117</v>
      </c>
      <c r="C127" s="70" t="s">
        <v>104</v>
      </c>
      <c r="D127" s="61" t="s">
        <v>91</v>
      </c>
      <c r="E127" s="23"/>
      <c r="F127" s="23"/>
      <c r="G127" s="96"/>
      <c r="H127" s="86"/>
      <c r="I127" s="23" t="s">
        <v>1</v>
      </c>
      <c r="J127" s="178"/>
      <c r="K127" s="159">
        <v>0</v>
      </c>
      <c r="L127" s="146">
        <f t="shared" si="5"/>
        <v>0</v>
      </c>
      <c r="M127" s="111"/>
    </row>
    <row r="128" spans="1:13" ht="24" customHeight="1" x14ac:dyDescent="0.2">
      <c r="A128" s="183"/>
      <c r="B128" s="75">
        <v>118</v>
      </c>
      <c r="C128" s="77" t="s">
        <v>140</v>
      </c>
      <c r="D128" s="61">
        <v>1</v>
      </c>
      <c r="E128" s="25"/>
      <c r="F128" s="25"/>
      <c r="G128" s="100"/>
      <c r="H128" s="87"/>
      <c r="I128" s="23"/>
      <c r="J128" s="178"/>
      <c r="K128" s="154" t="str">
        <f>IF(AND(AND(J128="√",G128&lt;&gt;"ob."),G128&lt;&gt;"NA"),D128,"0")</f>
        <v>0</v>
      </c>
      <c r="L128" s="146">
        <f t="shared" si="5"/>
        <v>0</v>
      </c>
      <c r="M128" s="113"/>
    </row>
    <row r="129" spans="1:13" ht="25.5" customHeight="1" x14ac:dyDescent="0.2">
      <c r="A129" s="183"/>
      <c r="B129" s="75">
        <v>119</v>
      </c>
      <c r="C129" s="76" t="s">
        <v>271</v>
      </c>
      <c r="D129" s="66" t="s">
        <v>4</v>
      </c>
      <c r="E129" s="25" t="s">
        <v>1</v>
      </c>
      <c r="F129" s="25" t="s">
        <v>1</v>
      </c>
      <c r="G129" s="102" t="s">
        <v>1</v>
      </c>
      <c r="H129" s="25" t="s">
        <v>1</v>
      </c>
      <c r="I129" s="25" t="s">
        <v>1</v>
      </c>
      <c r="J129" s="178"/>
      <c r="K129" s="154" t="str">
        <f>IF(AND(AND(J129="√",G129&lt;&gt;"ob."),G129&lt;&gt;"NA"),D129,"0")</f>
        <v>0</v>
      </c>
      <c r="L129" s="146">
        <f t="shared" si="5"/>
        <v>0</v>
      </c>
      <c r="M129" s="113"/>
    </row>
    <row r="130" spans="1:13" ht="39.75" customHeight="1" x14ac:dyDescent="0.2">
      <c r="A130" s="183"/>
      <c r="B130" s="69">
        <v>120</v>
      </c>
      <c r="C130" s="70" t="s">
        <v>182</v>
      </c>
      <c r="D130" s="61" t="s">
        <v>251</v>
      </c>
      <c r="E130" s="23"/>
      <c r="F130" s="23"/>
      <c r="G130" s="96"/>
      <c r="H130" s="86"/>
      <c r="I130" s="23"/>
      <c r="J130" s="178"/>
      <c r="K130" s="159">
        <v>0</v>
      </c>
      <c r="L130" s="146">
        <f t="shared" si="5"/>
        <v>0</v>
      </c>
      <c r="M130" s="111"/>
    </row>
    <row r="131" spans="1:13" ht="24.75" customHeight="1" x14ac:dyDescent="0.2">
      <c r="A131" s="183"/>
      <c r="B131" s="69">
        <v>121</v>
      </c>
      <c r="C131" s="70" t="s">
        <v>47</v>
      </c>
      <c r="D131" s="52">
        <v>5</v>
      </c>
      <c r="E131" s="23"/>
      <c r="F131" s="23"/>
      <c r="G131" s="96"/>
      <c r="H131" s="86"/>
      <c r="I131" s="23"/>
      <c r="J131" s="178"/>
      <c r="K131" s="154" t="str">
        <f>IF(AND(AND(J131="√",G131&lt;&gt;"ob."),G131&lt;&gt;"NA"),D131,"0")</f>
        <v>0</v>
      </c>
      <c r="L131" s="146">
        <f t="shared" si="5"/>
        <v>0</v>
      </c>
      <c r="M131" s="111"/>
    </row>
    <row r="132" spans="1:13" ht="24.75" customHeight="1" x14ac:dyDescent="0.2">
      <c r="A132" s="183"/>
      <c r="B132" s="69">
        <v>122</v>
      </c>
      <c r="C132" s="70" t="s">
        <v>71</v>
      </c>
      <c r="D132" s="52">
        <v>3</v>
      </c>
      <c r="E132" s="23"/>
      <c r="F132" s="23"/>
      <c r="G132" s="96"/>
      <c r="H132" s="86"/>
      <c r="I132" s="23"/>
      <c r="J132" s="178"/>
      <c r="K132" s="154" t="str">
        <f>IF(AND(AND(J132="√",G132&lt;&gt;"ob."),G132&lt;&gt;"NA"),D132,"0")</f>
        <v>0</v>
      </c>
      <c r="L132" s="146">
        <f t="shared" si="5"/>
        <v>0</v>
      </c>
      <c r="M132" s="111"/>
    </row>
    <row r="133" spans="1:13" ht="24.75" customHeight="1" x14ac:dyDescent="0.2">
      <c r="A133" s="183"/>
      <c r="B133" s="69">
        <v>123</v>
      </c>
      <c r="C133" s="70" t="s">
        <v>48</v>
      </c>
      <c r="D133" s="52">
        <v>3</v>
      </c>
      <c r="E133" s="23"/>
      <c r="F133" s="23"/>
      <c r="G133" s="96"/>
      <c r="H133" s="86"/>
      <c r="I133" s="23" t="s">
        <v>1</v>
      </c>
      <c r="J133" s="178"/>
      <c r="K133" s="154" t="str">
        <f>IF(AND(AND(J133="√",G133&lt;&gt;"ob."),G133&lt;&gt;"NA"),D133,"0")</f>
        <v>0</v>
      </c>
      <c r="L133" s="146">
        <f t="shared" si="5"/>
        <v>0</v>
      </c>
      <c r="M133" s="111"/>
    </row>
    <row r="134" spans="1:13" ht="48" customHeight="1" x14ac:dyDescent="0.2">
      <c r="A134" s="183"/>
      <c r="B134" s="69">
        <v>124</v>
      </c>
      <c r="C134" s="70" t="s">
        <v>183</v>
      </c>
      <c r="D134" s="65" t="s">
        <v>250</v>
      </c>
      <c r="E134" s="23"/>
      <c r="F134" s="23"/>
      <c r="G134" s="96"/>
      <c r="H134" s="86"/>
      <c r="I134" s="23"/>
      <c r="J134" s="178"/>
      <c r="K134" s="159">
        <v>0</v>
      </c>
      <c r="L134" s="146">
        <f t="shared" si="5"/>
        <v>0</v>
      </c>
      <c r="M134" s="111"/>
    </row>
    <row r="135" spans="1:13" ht="48.75" customHeight="1" x14ac:dyDescent="0.2">
      <c r="A135" s="183"/>
      <c r="B135" s="69">
        <v>125</v>
      </c>
      <c r="C135" s="70" t="s">
        <v>306</v>
      </c>
      <c r="D135" s="52">
        <v>2</v>
      </c>
      <c r="E135" s="23"/>
      <c r="F135" s="23"/>
      <c r="G135" s="96"/>
      <c r="H135" s="86"/>
      <c r="I135" s="23"/>
      <c r="J135" s="178"/>
      <c r="K135" s="154" t="str">
        <f t="shared" ref="K135:K158" si="7">IF(AND(AND(J135="√",G135&lt;&gt;"ob."),G135&lt;&gt;"NA"),D135,"0")</f>
        <v>0</v>
      </c>
      <c r="L135" s="146">
        <f t="shared" si="5"/>
        <v>0</v>
      </c>
      <c r="M135" s="111"/>
    </row>
    <row r="136" spans="1:13" ht="24.95" customHeight="1" x14ac:dyDescent="0.2">
      <c r="A136" s="183"/>
      <c r="B136" s="69">
        <v>126</v>
      </c>
      <c r="C136" s="70" t="s">
        <v>49</v>
      </c>
      <c r="D136" s="52">
        <v>3</v>
      </c>
      <c r="E136" s="23"/>
      <c r="F136" s="23"/>
      <c r="G136" s="99" t="s">
        <v>1</v>
      </c>
      <c r="H136" s="23" t="s">
        <v>1</v>
      </c>
      <c r="I136" s="23" t="s">
        <v>1</v>
      </c>
      <c r="J136" s="178"/>
      <c r="K136" s="154" t="str">
        <f t="shared" si="7"/>
        <v>0</v>
      </c>
      <c r="L136" s="146">
        <f t="shared" si="5"/>
        <v>0</v>
      </c>
      <c r="M136" s="111"/>
    </row>
    <row r="137" spans="1:13" ht="24.75" customHeight="1" x14ac:dyDescent="0.2">
      <c r="A137" s="183"/>
      <c r="B137" s="69">
        <v>127</v>
      </c>
      <c r="C137" s="70" t="s">
        <v>184</v>
      </c>
      <c r="D137" s="52">
        <v>2</v>
      </c>
      <c r="E137" s="23"/>
      <c r="F137" s="23"/>
      <c r="G137" s="96"/>
      <c r="H137" s="86"/>
      <c r="I137" s="23"/>
      <c r="J137" s="178"/>
      <c r="K137" s="154" t="str">
        <f t="shared" si="7"/>
        <v>0</v>
      </c>
      <c r="L137" s="146">
        <f t="shared" si="5"/>
        <v>0</v>
      </c>
      <c r="M137" s="111"/>
    </row>
    <row r="138" spans="1:13" ht="24.75" customHeight="1" x14ac:dyDescent="0.2">
      <c r="A138" s="183"/>
      <c r="B138" s="69">
        <v>128</v>
      </c>
      <c r="C138" s="70" t="s">
        <v>185</v>
      </c>
      <c r="D138" s="52">
        <v>2</v>
      </c>
      <c r="E138" s="23"/>
      <c r="F138" s="23"/>
      <c r="G138" s="96"/>
      <c r="H138" s="86"/>
      <c r="I138" s="23"/>
      <c r="J138" s="178"/>
      <c r="K138" s="154" t="str">
        <f t="shared" si="7"/>
        <v>0</v>
      </c>
      <c r="L138" s="146">
        <f t="shared" si="5"/>
        <v>0</v>
      </c>
      <c r="M138" s="111"/>
    </row>
    <row r="139" spans="1:13" ht="25.5" customHeight="1" x14ac:dyDescent="0.2">
      <c r="A139" s="183"/>
      <c r="B139" s="69">
        <v>129</v>
      </c>
      <c r="C139" s="70" t="s">
        <v>186</v>
      </c>
      <c r="D139" s="52">
        <v>2</v>
      </c>
      <c r="E139" s="23"/>
      <c r="F139" s="23"/>
      <c r="G139" s="96"/>
      <c r="H139" s="86"/>
      <c r="I139" s="23"/>
      <c r="J139" s="178"/>
      <c r="K139" s="154" t="str">
        <f t="shared" si="7"/>
        <v>0</v>
      </c>
      <c r="L139" s="146">
        <f t="shared" si="5"/>
        <v>0</v>
      </c>
      <c r="M139" s="111"/>
    </row>
    <row r="140" spans="1:13" ht="24" customHeight="1" x14ac:dyDescent="0.2">
      <c r="A140" s="183"/>
      <c r="B140" s="69">
        <v>130</v>
      </c>
      <c r="C140" s="70" t="s">
        <v>50</v>
      </c>
      <c r="D140" s="52">
        <v>5</v>
      </c>
      <c r="E140" s="23"/>
      <c r="F140" s="23"/>
      <c r="G140" s="96"/>
      <c r="H140" s="86"/>
      <c r="I140" s="23" t="s">
        <v>1</v>
      </c>
      <c r="J140" s="178"/>
      <c r="K140" s="154" t="str">
        <f t="shared" si="7"/>
        <v>0</v>
      </c>
      <c r="L140" s="146">
        <f t="shared" si="5"/>
        <v>0</v>
      </c>
      <c r="M140" s="111"/>
    </row>
    <row r="141" spans="1:13" ht="24" customHeight="1" x14ac:dyDescent="0.2">
      <c r="A141" s="183"/>
      <c r="B141" s="75">
        <v>131</v>
      </c>
      <c r="C141" s="70" t="s">
        <v>51</v>
      </c>
      <c r="D141" s="57">
        <v>5</v>
      </c>
      <c r="E141" s="25"/>
      <c r="F141" s="25"/>
      <c r="G141" s="99" t="s">
        <v>1</v>
      </c>
      <c r="H141" s="23" t="s">
        <v>1</v>
      </c>
      <c r="I141" s="23" t="s">
        <v>1</v>
      </c>
      <c r="J141" s="178"/>
      <c r="K141" s="154" t="str">
        <f t="shared" si="7"/>
        <v>0</v>
      </c>
      <c r="L141" s="146">
        <f t="shared" si="5"/>
        <v>0</v>
      </c>
      <c r="M141" s="113"/>
    </row>
    <row r="142" spans="1:13" ht="24" customHeight="1" x14ac:dyDescent="0.2">
      <c r="A142" s="183"/>
      <c r="B142" s="75">
        <v>132</v>
      </c>
      <c r="C142" s="84" t="s">
        <v>187</v>
      </c>
      <c r="D142" s="57">
        <v>1</v>
      </c>
      <c r="E142" s="25"/>
      <c r="F142" s="25"/>
      <c r="G142" s="100"/>
      <c r="H142" s="87"/>
      <c r="I142" s="23"/>
      <c r="J142" s="178"/>
      <c r="K142" s="154" t="str">
        <f t="shared" si="7"/>
        <v>0</v>
      </c>
      <c r="L142" s="146">
        <f t="shared" si="5"/>
        <v>0</v>
      </c>
      <c r="M142" s="113"/>
    </row>
    <row r="143" spans="1:13" ht="24" customHeight="1" thickBot="1" x14ac:dyDescent="0.25">
      <c r="A143" s="184"/>
      <c r="B143" s="71">
        <v>133</v>
      </c>
      <c r="C143" s="72" t="s">
        <v>188</v>
      </c>
      <c r="D143" s="53">
        <v>7</v>
      </c>
      <c r="E143" s="24"/>
      <c r="F143" s="24"/>
      <c r="G143" s="97"/>
      <c r="H143" s="89"/>
      <c r="I143" s="24"/>
      <c r="J143" s="179"/>
      <c r="K143" s="155" t="str">
        <f t="shared" si="7"/>
        <v>0</v>
      </c>
      <c r="L143" s="147">
        <f t="shared" si="5"/>
        <v>0</v>
      </c>
      <c r="M143" s="114"/>
    </row>
    <row r="144" spans="1:13" ht="24.75" customHeight="1" x14ac:dyDescent="0.2">
      <c r="A144" s="182" t="s">
        <v>52</v>
      </c>
      <c r="B144" s="73">
        <v>134</v>
      </c>
      <c r="C144" s="74" t="s">
        <v>52</v>
      </c>
      <c r="D144" s="58">
        <v>5</v>
      </c>
      <c r="E144" s="10"/>
      <c r="F144" s="10"/>
      <c r="G144" s="101"/>
      <c r="H144" s="10" t="s">
        <v>1</v>
      </c>
      <c r="I144" s="10" t="s">
        <v>2</v>
      </c>
      <c r="J144" s="180"/>
      <c r="K144" s="156" t="str">
        <f t="shared" si="7"/>
        <v>0</v>
      </c>
      <c r="L144" s="149">
        <f t="shared" si="5"/>
        <v>0</v>
      </c>
      <c r="M144" s="112"/>
    </row>
    <row r="145" spans="1:14" ht="35.1" customHeight="1" thickBot="1" x14ac:dyDescent="0.25">
      <c r="A145" s="184"/>
      <c r="B145" s="71">
        <v>135</v>
      </c>
      <c r="C145" s="72" t="s">
        <v>272</v>
      </c>
      <c r="D145" s="53">
        <v>5</v>
      </c>
      <c r="E145" s="24"/>
      <c r="F145" s="24"/>
      <c r="G145" s="97"/>
      <c r="H145" s="89"/>
      <c r="I145" s="24" t="s">
        <v>1</v>
      </c>
      <c r="J145" s="179"/>
      <c r="K145" s="155" t="str">
        <f t="shared" si="7"/>
        <v>0</v>
      </c>
      <c r="L145" s="147">
        <f t="shared" si="5"/>
        <v>0</v>
      </c>
      <c r="M145" s="114"/>
    </row>
    <row r="146" spans="1:14" ht="25.5" customHeight="1" x14ac:dyDescent="0.2">
      <c r="A146" s="182" t="s">
        <v>189</v>
      </c>
      <c r="B146" s="73">
        <v>136</v>
      </c>
      <c r="C146" s="74" t="s">
        <v>53</v>
      </c>
      <c r="D146" s="58">
        <v>6</v>
      </c>
      <c r="E146" s="10"/>
      <c r="F146" s="10"/>
      <c r="G146" s="101"/>
      <c r="H146" s="91"/>
      <c r="I146" s="10"/>
      <c r="J146" s="180"/>
      <c r="K146" s="153" t="str">
        <f t="shared" si="7"/>
        <v>0</v>
      </c>
      <c r="L146" s="149">
        <f t="shared" si="5"/>
        <v>0</v>
      </c>
      <c r="M146" s="112"/>
    </row>
    <row r="147" spans="1:14" ht="24" customHeight="1" x14ac:dyDescent="0.2">
      <c r="A147" s="183"/>
      <c r="B147" s="69">
        <v>137</v>
      </c>
      <c r="C147" s="70" t="s">
        <v>54</v>
      </c>
      <c r="D147" s="55" t="s">
        <v>4</v>
      </c>
      <c r="E147" s="23" t="s">
        <v>1</v>
      </c>
      <c r="F147" s="23" t="s">
        <v>1</v>
      </c>
      <c r="G147" s="99" t="s">
        <v>2</v>
      </c>
      <c r="H147" s="23" t="s">
        <v>2</v>
      </c>
      <c r="I147" s="23" t="s">
        <v>2</v>
      </c>
      <c r="J147" s="178"/>
      <c r="K147" s="154" t="str">
        <f t="shared" si="7"/>
        <v>0</v>
      </c>
      <c r="L147" s="146">
        <f t="shared" si="5"/>
        <v>0</v>
      </c>
      <c r="M147" s="111"/>
    </row>
    <row r="148" spans="1:14" ht="24" customHeight="1" x14ac:dyDescent="0.2">
      <c r="A148" s="183"/>
      <c r="B148" s="69">
        <v>138</v>
      </c>
      <c r="C148" s="70" t="s">
        <v>55</v>
      </c>
      <c r="D148" s="52">
        <v>2</v>
      </c>
      <c r="E148" s="23"/>
      <c r="F148" s="23"/>
      <c r="G148" s="99" t="s">
        <v>1</v>
      </c>
      <c r="H148" s="23" t="s">
        <v>1</v>
      </c>
      <c r="I148" s="23" t="s">
        <v>1</v>
      </c>
      <c r="J148" s="178"/>
      <c r="K148" s="154" t="str">
        <f t="shared" si="7"/>
        <v>0</v>
      </c>
      <c r="L148" s="146">
        <f t="shared" si="5"/>
        <v>0</v>
      </c>
      <c r="M148" s="111"/>
    </row>
    <row r="149" spans="1:14" ht="24" customHeight="1" x14ac:dyDescent="0.2">
      <c r="A149" s="183"/>
      <c r="B149" s="69">
        <v>139</v>
      </c>
      <c r="C149" s="70" t="s">
        <v>109</v>
      </c>
      <c r="D149" s="55" t="s">
        <v>4</v>
      </c>
      <c r="E149" s="23" t="s">
        <v>1</v>
      </c>
      <c r="F149" s="23" t="s">
        <v>1</v>
      </c>
      <c r="G149" s="96" t="s">
        <v>1</v>
      </c>
      <c r="H149" s="23" t="s">
        <v>1</v>
      </c>
      <c r="I149" s="23" t="s">
        <v>1</v>
      </c>
      <c r="J149" s="178"/>
      <c r="K149" s="154" t="str">
        <f t="shared" si="7"/>
        <v>0</v>
      </c>
      <c r="L149" s="146">
        <f t="shared" si="5"/>
        <v>0</v>
      </c>
      <c r="M149" s="111"/>
    </row>
    <row r="150" spans="1:14" ht="24.75" customHeight="1" x14ac:dyDescent="0.2">
      <c r="A150" s="183"/>
      <c r="B150" s="69">
        <v>140</v>
      </c>
      <c r="C150" s="70" t="s">
        <v>56</v>
      </c>
      <c r="D150" s="52">
        <v>2</v>
      </c>
      <c r="E150" s="23"/>
      <c r="F150" s="23"/>
      <c r="G150" s="99" t="s">
        <v>1</v>
      </c>
      <c r="H150" s="23" t="s">
        <v>1</v>
      </c>
      <c r="I150" s="23" t="s">
        <v>1</v>
      </c>
      <c r="J150" s="178"/>
      <c r="K150" s="154" t="str">
        <f t="shared" si="7"/>
        <v>0</v>
      </c>
      <c r="L150" s="146">
        <f t="shared" si="5"/>
        <v>0</v>
      </c>
      <c r="M150" s="111"/>
    </row>
    <row r="151" spans="1:14" ht="24.75" customHeight="1" x14ac:dyDescent="0.2">
      <c r="A151" s="183"/>
      <c r="B151" s="69">
        <v>141</v>
      </c>
      <c r="C151" s="70" t="s">
        <v>190</v>
      </c>
      <c r="D151" s="52">
        <v>2</v>
      </c>
      <c r="E151" s="23"/>
      <c r="F151" s="23"/>
      <c r="G151" s="99" t="s">
        <v>1</v>
      </c>
      <c r="H151" s="23" t="s">
        <v>1</v>
      </c>
      <c r="I151" s="23" t="s">
        <v>1</v>
      </c>
      <c r="J151" s="178"/>
      <c r="K151" s="154" t="str">
        <f t="shared" si="7"/>
        <v>0</v>
      </c>
      <c r="L151" s="146">
        <f t="shared" si="5"/>
        <v>0</v>
      </c>
      <c r="M151" s="111"/>
    </row>
    <row r="152" spans="1:14" ht="24" customHeight="1" x14ac:dyDescent="0.2">
      <c r="A152" s="183"/>
      <c r="B152" s="69">
        <v>142</v>
      </c>
      <c r="C152" s="70" t="s">
        <v>103</v>
      </c>
      <c r="D152" s="52">
        <v>2</v>
      </c>
      <c r="E152" s="23"/>
      <c r="F152" s="23"/>
      <c r="G152" s="96"/>
      <c r="H152" s="86"/>
      <c r="I152" s="23"/>
      <c r="J152" s="178"/>
      <c r="K152" s="154" t="str">
        <f t="shared" si="7"/>
        <v>0</v>
      </c>
      <c r="L152" s="146">
        <f t="shared" si="5"/>
        <v>0</v>
      </c>
      <c r="M152" s="111"/>
    </row>
    <row r="153" spans="1:14" ht="24" customHeight="1" x14ac:dyDescent="0.2">
      <c r="A153" s="183"/>
      <c r="B153" s="69">
        <v>143</v>
      </c>
      <c r="C153" s="70" t="s">
        <v>191</v>
      </c>
      <c r="D153" s="52">
        <v>3</v>
      </c>
      <c r="E153" s="23"/>
      <c r="F153" s="23"/>
      <c r="G153" s="96"/>
      <c r="H153" s="86"/>
      <c r="I153" s="23"/>
      <c r="J153" s="178"/>
      <c r="K153" s="154" t="str">
        <f t="shared" si="7"/>
        <v>0</v>
      </c>
      <c r="L153" s="146">
        <f t="shared" si="5"/>
        <v>0</v>
      </c>
      <c r="M153" s="111"/>
    </row>
    <row r="154" spans="1:14" ht="24" customHeight="1" x14ac:dyDescent="0.2">
      <c r="A154" s="183"/>
      <c r="B154" s="69">
        <v>144</v>
      </c>
      <c r="C154" s="70" t="s">
        <v>57</v>
      </c>
      <c r="D154" s="52">
        <v>4</v>
      </c>
      <c r="E154" s="23"/>
      <c r="F154" s="23"/>
      <c r="G154" s="96"/>
      <c r="H154" s="86"/>
      <c r="I154" s="23"/>
      <c r="J154" s="178"/>
      <c r="K154" s="154" t="str">
        <f t="shared" si="7"/>
        <v>0</v>
      </c>
      <c r="L154" s="146">
        <f t="shared" si="5"/>
        <v>0</v>
      </c>
      <c r="M154" s="111"/>
    </row>
    <row r="155" spans="1:14" ht="24.75" customHeight="1" x14ac:dyDescent="0.2">
      <c r="A155" s="183"/>
      <c r="B155" s="69">
        <v>145</v>
      </c>
      <c r="C155" s="70" t="s">
        <v>58</v>
      </c>
      <c r="D155" s="52">
        <v>4</v>
      </c>
      <c r="E155" s="23"/>
      <c r="F155" s="23"/>
      <c r="G155" s="96"/>
      <c r="H155" s="86"/>
      <c r="I155" s="23"/>
      <c r="J155" s="178"/>
      <c r="K155" s="154" t="str">
        <f t="shared" si="7"/>
        <v>0</v>
      </c>
      <c r="L155" s="146">
        <f t="shared" si="5"/>
        <v>0</v>
      </c>
      <c r="M155" s="111"/>
    </row>
    <row r="156" spans="1:14" ht="25.5" customHeight="1" x14ac:dyDescent="0.2">
      <c r="A156" s="183"/>
      <c r="B156" s="69">
        <v>146</v>
      </c>
      <c r="C156" s="70" t="s">
        <v>295</v>
      </c>
      <c r="D156" s="52">
        <v>5</v>
      </c>
      <c r="E156" s="23"/>
      <c r="F156" s="23"/>
      <c r="G156" s="96"/>
      <c r="H156" s="86"/>
      <c r="I156" s="23"/>
      <c r="J156" s="178"/>
      <c r="K156" s="154" t="str">
        <f t="shared" si="7"/>
        <v>0</v>
      </c>
      <c r="L156" s="146">
        <f t="shared" si="5"/>
        <v>0</v>
      </c>
      <c r="M156" s="111"/>
    </row>
    <row r="157" spans="1:14" ht="24.75" customHeight="1" x14ac:dyDescent="0.2">
      <c r="A157" s="183"/>
      <c r="B157" s="75">
        <v>147</v>
      </c>
      <c r="C157" s="76" t="s">
        <v>192</v>
      </c>
      <c r="D157" s="57">
        <v>4</v>
      </c>
      <c r="E157" s="25"/>
      <c r="F157" s="25"/>
      <c r="G157" s="100"/>
      <c r="H157" s="87"/>
      <c r="I157" s="25"/>
      <c r="J157" s="178"/>
      <c r="K157" s="154" t="str">
        <f t="shared" si="7"/>
        <v>0</v>
      </c>
      <c r="L157" s="146">
        <f t="shared" si="5"/>
        <v>0</v>
      </c>
      <c r="M157" s="113"/>
    </row>
    <row r="158" spans="1:14" ht="24.75" customHeight="1" thickBot="1" x14ac:dyDescent="0.25">
      <c r="A158" s="184"/>
      <c r="B158" s="71">
        <v>148</v>
      </c>
      <c r="C158" s="72" t="s">
        <v>277</v>
      </c>
      <c r="D158" s="53">
        <v>2</v>
      </c>
      <c r="E158" s="24"/>
      <c r="F158" s="24"/>
      <c r="G158" s="97"/>
      <c r="H158" s="89"/>
      <c r="I158" s="24"/>
      <c r="J158" s="179"/>
      <c r="K158" s="155" t="str">
        <f t="shared" si="7"/>
        <v>0</v>
      </c>
      <c r="L158" s="147">
        <f t="shared" si="5"/>
        <v>0</v>
      </c>
      <c r="M158" s="114"/>
    </row>
    <row r="159" spans="1:14" ht="24" customHeight="1" thickBot="1" x14ac:dyDescent="0.25">
      <c r="A159" s="190" t="s">
        <v>193</v>
      </c>
      <c r="B159" s="191"/>
      <c r="C159" s="191"/>
      <c r="D159" s="191"/>
      <c r="E159" s="191"/>
      <c r="F159" s="191"/>
      <c r="G159" s="191"/>
      <c r="H159" s="191"/>
      <c r="I159" s="191"/>
      <c r="J159" s="191"/>
      <c r="K159" s="191"/>
      <c r="L159" s="191"/>
      <c r="M159" s="192"/>
      <c r="N159" s="4"/>
    </row>
    <row r="160" spans="1:14" ht="50.25" customHeight="1" x14ac:dyDescent="0.2">
      <c r="A160" s="182" t="s">
        <v>59</v>
      </c>
      <c r="B160" s="73">
        <v>149</v>
      </c>
      <c r="C160" s="74" t="s">
        <v>296</v>
      </c>
      <c r="D160" s="139" t="s">
        <v>249</v>
      </c>
      <c r="E160" s="10"/>
      <c r="F160" s="10"/>
      <c r="G160" s="101"/>
      <c r="H160" s="91"/>
      <c r="I160" s="10"/>
      <c r="J160" s="180"/>
      <c r="K160" s="158">
        <v>0</v>
      </c>
      <c r="L160" s="149">
        <f>L158+K160</f>
        <v>0</v>
      </c>
      <c r="M160" s="112"/>
    </row>
    <row r="161" spans="1:13" ht="55.5" customHeight="1" x14ac:dyDescent="0.2">
      <c r="A161" s="183"/>
      <c r="B161" s="69">
        <v>150</v>
      </c>
      <c r="C161" s="70" t="s">
        <v>273</v>
      </c>
      <c r="D161" s="63" t="s">
        <v>249</v>
      </c>
      <c r="E161" s="23"/>
      <c r="F161" s="23"/>
      <c r="G161" s="96"/>
      <c r="H161" s="86"/>
      <c r="I161" s="23"/>
      <c r="J161" s="178"/>
      <c r="K161" s="159">
        <v>0</v>
      </c>
      <c r="L161" s="146">
        <f>L160+K161</f>
        <v>0</v>
      </c>
      <c r="M161" s="111"/>
    </row>
    <row r="162" spans="1:13" ht="35.1" customHeight="1" x14ac:dyDescent="0.2">
      <c r="A162" s="183"/>
      <c r="B162" s="69">
        <v>151</v>
      </c>
      <c r="C162" s="70" t="s">
        <v>100</v>
      </c>
      <c r="D162" s="61" t="s">
        <v>248</v>
      </c>
      <c r="E162" s="23"/>
      <c r="F162" s="23"/>
      <c r="G162" s="96"/>
      <c r="H162" s="86"/>
      <c r="I162" s="23"/>
      <c r="J162" s="178"/>
      <c r="K162" s="159">
        <v>0</v>
      </c>
      <c r="L162" s="146">
        <f t="shared" ref="L162:L185" si="8">L161+K162</f>
        <v>0</v>
      </c>
      <c r="M162" s="111"/>
    </row>
    <row r="163" spans="1:13" ht="35.25" customHeight="1" x14ac:dyDescent="0.2">
      <c r="A163" s="183"/>
      <c r="B163" s="69">
        <v>152</v>
      </c>
      <c r="C163" s="80" t="s">
        <v>194</v>
      </c>
      <c r="D163" s="52">
        <v>10</v>
      </c>
      <c r="E163" s="23"/>
      <c r="F163" s="23"/>
      <c r="G163" s="96"/>
      <c r="H163" s="86"/>
      <c r="I163" s="23"/>
      <c r="J163" s="178"/>
      <c r="K163" s="154" t="str">
        <f t="shared" ref="K163:K169" si="9">IF(AND(AND(J163="√",G163&lt;&gt;"ob."),G163&lt;&gt;"NA"),D163,"0")</f>
        <v>0</v>
      </c>
      <c r="L163" s="146">
        <f t="shared" si="8"/>
        <v>0</v>
      </c>
      <c r="M163" s="111"/>
    </row>
    <row r="164" spans="1:13" ht="24.75" customHeight="1" x14ac:dyDescent="0.2">
      <c r="A164" s="183"/>
      <c r="B164" s="69">
        <v>153</v>
      </c>
      <c r="C164" s="70" t="s">
        <v>195</v>
      </c>
      <c r="D164" s="52">
        <v>2</v>
      </c>
      <c r="E164" s="23"/>
      <c r="F164" s="23"/>
      <c r="G164" s="96"/>
      <c r="H164" s="86"/>
      <c r="I164" s="23"/>
      <c r="J164" s="178"/>
      <c r="K164" s="154" t="str">
        <f t="shared" si="9"/>
        <v>0</v>
      </c>
      <c r="L164" s="146">
        <f t="shared" si="8"/>
        <v>0</v>
      </c>
      <c r="M164" s="111"/>
    </row>
    <row r="165" spans="1:13" ht="24.75" customHeight="1" x14ac:dyDescent="0.2">
      <c r="A165" s="183"/>
      <c r="B165" s="69">
        <v>154</v>
      </c>
      <c r="C165" s="70" t="s">
        <v>196</v>
      </c>
      <c r="D165" s="52">
        <v>2</v>
      </c>
      <c r="E165" s="23"/>
      <c r="F165" s="23"/>
      <c r="G165" s="96"/>
      <c r="H165" s="86"/>
      <c r="I165" s="23"/>
      <c r="J165" s="178"/>
      <c r="K165" s="154" t="str">
        <f t="shared" si="9"/>
        <v>0</v>
      </c>
      <c r="L165" s="146">
        <f t="shared" si="8"/>
        <v>0</v>
      </c>
      <c r="M165" s="111"/>
    </row>
    <row r="166" spans="1:13" ht="37.5" customHeight="1" x14ac:dyDescent="0.2">
      <c r="A166" s="183"/>
      <c r="B166" s="69">
        <v>155</v>
      </c>
      <c r="C166" s="70" t="s">
        <v>197</v>
      </c>
      <c r="D166" s="52">
        <v>3</v>
      </c>
      <c r="E166" s="23"/>
      <c r="F166" s="23"/>
      <c r="G166" s="96"/>
      <c r="H166" s="86"/>
      <c r="I166" s="23"/>
      <c r="J166" s="178"/>
      <c r="K166" s="154" t="str">
        <f t="shared" si="9"/>
        <v>0</v>
      </c>
      <c r="L166" s="146">
        <f t="shared" si="8"/>
        <v>0</v>
      </c>
      <c r="M166" s="111"/>
    </row>
    <row r="167" spans="1:13" ht="25.5" customHeight="1" x14ac:dyDescent="0.2">
      <c r="A167" s="183"/>
      <c r="B167" s="69">
        <v>156</v>
      </c>
      <c r="C167" s="70" t="s">
        <v>198</v>
      </c>
      <c r="D167" s="52">
        <v>5</v>
      </c>
      <c r="E167" s="23"/>
      <c r="F167" s="23"/>
      <c r="G167" s="96"/>
      <c r="H167" s="86"/>
      <c r="I167" s="23"/>
      <c r="J167" s="178"/>
      <c r="K167" s="154" t="str">
        <f t="shared" si="9"/>
        <v>0</v>
      </c>
      <c r="L167" s="146">
        <f t="shared" si="8"/>
        <v>0</v>
      </c>
      <c r="M167" s="111"/>
    </row>
    <row r="168" spans="1:13" ht="25.5" customHeight="1" x14ac:dyDescent="0.2">
      <c r="A168" s="183"/>
      <c r="B168" s="69">
        <v>157</v>
      </c>
      <c r="C168" s="70" t="s">
        <v>199</v>
      </c>
      <c r="D168" s="52">
        <v>2</v>
      </c>
      <c r="E168" s="23"/>
      <c r="F168" s="23"/>
      <c r="G168" s="96"/>
      <c r="H168" s="86"/>
      <c r="I168" s="23"/>
      <c r="J168" s="178"/>
      <c r="K168" s="154" t="str">
        <f t="shared" si="9"/>
        <v>0</v>
      </c>
      <c r="L168" s="146">
        <f t="shared" si="8"/>
        <v>0</v>
      </c>
      <c r="M168" s="111"/>
    </row>
    <row r="169" spans="1:13" ht="25.5" customHeight="1" x14ac:dyDescent="0.2">
      <c r="A169" s="183"/>
      <c r="B169" s="69">
        <v>158</v>
      </c>
      <c r="C169" s="70" t="s">
        <v>274</v>
      </c>
      <c r="D169" s="52">
        <v>10</v>
      </c>
      <c r="E169" s="23"/>
      <c r="F169" s="23"/>
      <c r="G169" s="96"/>
      <c r="H169" s="86"/>
      <c r="I169" s="23"/>
      <c r="J169" s="178"/>
      <c r="K169" s="154" t="str">
        <f t="shared" si="9"/>
        <v>0</v>
      </c>
      <c r="L169" s="146">
        <f t="shared" si="8"/>
        <v>0</v>
      </c>
      <c r="M169" s="111"/>
    </row>
    <row r="170" spans="1:13" ht="31.5" x14ac:dyDescent="0.2">
      <c r="A170" s="183"/>
      <c r="B170" s="69">
        <v>159</v>
      </c>
      <c r="C170" s="70" t="s">
        <v>200</v>
      </c>
      <c r="D170" s="61" t="s">
        <v>247</v>
      </c>
      <c r="E170" s="23"/>
      <c r="F170" s="23"/>
      <c r="G170" s="96"/>
      <c r="H170" s="86"/>
      <c r="I170" s="23"/>
      <c r="J170" s="178"/>
      <c r="K170" s="159">
        <v>0</v>
      </c>
      <c r="L170" s="146">
        <f t="shared" si="8"/>
        <v>0</v>
      </c>
      <c r="M170" s="111"/>
    </row>
    <row r="171" spans="1:13" ht="24" customHeight="1" x14ac:dyDescent="0.2">
      <c r="A171" s="183"/>
      <c r="B171" s="69">
        <v>160</v>
      </c>
      <c r="C171" s="80" t="s">
        <v>297</v>
      </c>
      <c r="D171" s="52">
        <v>10</v>
      </c>
      <c r="E171" s="23"/>
      <c r="F171" s="23"/>
      <c r="G171" s="96"/>
      <c r="H171" s="86"/>
      <c r="I171" s="23"/>
      <c r="J171" s="178"/>
      <c r="K171" s="154" t="str">
        <f>IF(AND(AND(J171="√",G171&lt;&gt;"ob."),G171&lt;&gt;"NA"),D171,"0")</f>
        <v>0</v>
      </c>
      <c r="L171" s="146">
        <f t="shared" si="8"/>
        <v>0</v>
      </c>
      <c r="M171" s="111"/>
    </row>
    <row r="172" spans="1:13" ht="24.75" customHeight="1" x14ac:dyDescent="0.2">
      <c r="A172" s="183"/>
      <c r="B172" s="69">
        <v>161</v>
      </c>
      <c r="C172" s="70" t="s">
        <v>60</v>
      </c>
      <c r="D172" s="52">
        <v>5</v>
      </c>
      <c r="E172" s="23"/>
      <c r="F172" s="23"/>
      <c r="G172" s="96"/>
      <c r="H172" s="86"/>
      <c r="I172" s="23"/>
      <c r="J172" s="178"/>
      <c r="K172" s="154" t="str">
        <f>IF(AND(AND(J172="√",G172&lt;&gt;"ob."),G172&lt;&gt;"NA"),D172,"0")</f>
        <v>0</v>
      </c>
      <c r="L172" s="146">
        <f t="shared" si="8"/>
        <v>0</v>
      </c>
      <c r="M172" s="111"/>
    </row>
    <row r="173" spans="1:13" ht="28.5" customHeight="1" x14ac:dyDescent="0.2">
      <c r="A173" s="183"/>
      <c r="B173" s="69">
        <v>162</v>
      </c>
      <c r="C173" s="70" t="s">
        <v>201</v>
      </c>
      <c r="D173" s="61" t="s">
        <v>246</v>
      </c>
      <c r="E173" s="23"/>
      <c r="F173" s="23"/>
      <c r="G173" s="96"/>
      <c r="H173" s="86"/>
      <c r="I173" s="23"/>
      <c r="J173" s="178"/>
      <c r="K173" s="159">
        <v>0</v>
      </c>
      <c r="L173" s="146">
        <f t="shared" si="8"/>
        <v>0</v>
      </c>
      <c r="M173" s="111"/>
    </row>
    <row r="174" spans="1:13" ht="42" x14ac:dyDescent="0.2">
      <c r="A174" s="183"/>
      <c r="B174" s="69">
        <v>163</v>
      </c>
      <c r="C174" s="70" t="s">
        <v>202</v>
      </c>
      <c r="D174" s="64" t="s">
        <v>245</v>
      </c>
      <c r="E174" s="23"/>
      <c r="F174" s="23"/>
      <c r="G174" s="96"/>
      <c r="H174" s="86"/>
      <c r="I174" s="23"/>
      <c r="J174" s="178"/>
      <c r="K174" s="159">
        <v>0</v>
      </c>
      <c r="L174" s="146">
        <f t="shared" si="8"/>
        <v>0</v>
      </c>
      <c r="M174" s="111"/>
    </row>
    <row r="175" spans="1:13" ht="24.75" customHeight="1" x14ac:dyDescent="0.2">
      <c r="A175" s="183"/>
      <c r="B175" s="69">
        <v>164</v>
      </c>
      <c r="C175" s="70" t="s">
        <v>82</v>
      </c>
      <c r="D175" s="52">
        <v>10</v>
      </c>
      <c r="E175" s="23"/>
      <c r="F175" s="23"/>
      <c r="G175" s="96"/>
      <c r="H175" s="86"/>
      <c r="I175" s="23"/>
      <c r="J175" s="178"/>
      <c r="K175" s="154" t="str">
        <f t="shared" ref="K175:K183" si="10">IF(AND(AND(J175="√",G175&lt;&gt;"ob."),G175&lt;&gt;"NA"),D175,"0")</f>
        <v>0</v>
      </c>
      <c r="L175" s="146">
        <f t="shared" si="8"/>
        <v>0</v>
      </c>
      <c r="M175" s="111"/>
    </row>
    <row r="176" spans="1:13" ht="24.75" customHeight="1" x14ac:dyDescent="0.2">
      <c r="A176" s="183"/>
      <c r="B176" s="69">
        <v>165</v>
      </c>
      <c r="C176" s="70" t="s">
        <v>83</v>
      </c>
      <c r="D176" s="52">
        <v>12</v>
      </c>
      <c r="E176" s="23"/>
      <c r="F176" s="23"/>
      <c r="G176" s="96"/>
      <c r="H176" s="86"/>
      <c r="I176" s="23"/>
      <c r="J176" s="178"/>
      <c r="K176" s="154" t="str">
        <f t="shared" si="10"/>
        <v>0</v>
      </c>
      <c r="L176" s="146">
        <f t="shared" si="8"/>
        <v>0</v>
      </c>
      <c r="M176" s="111"/>
    </row>
    <row r="177" spans="1:14" ht="24.75" customHeight="1" x14ac:dyDescent="0.2">
      <c r="A177" s="183"/>
      <c r="B177" s="69">
        <v>166</v>
      </c>
      <c r="C177" s="70" t="s">
        <v>203</v>
      </c>
      <c r="D177" s="52">
        <v>20</v>
      </c>
      <c r="E177" s="23"/>
      <c r="F177" s="23"/>
      <c r="G177" s="96"/>
      <c r="H177" s="86"/>
      <c r="I177" s="23"/>
      <c r="J177" s="178"/>
      <c r="K177" s="154" t="str">
        <f t="shared" si="10"/>
        <v>0</v>
      </c>
      <c r="L177" s="146">
        <f t="shared" si="8"/>
        <v>0</v>
      </c>
      <c r="M177" s="111"/>
    </row>
    <row r="178" spans="1:14" ht="24.75" customHeight="1" x14ac:dyDescent="0.2">
      <c r="A178" s="183"/>
      <c r="B178" s="69">
        <v>167</v>
      </c>
      <c r="C178" s="70" t="s">
        <v>204</v>
      </c>
      <c r="D178" s="52">
        <v>15</v>
      </c>
      <c r="E178" s="23"/>
      <c r="F178" s="23"/>
      <c r="G178" s="96"/>
      <c r="H178" s="86"/>
      <c r="I178" s="23"/>
      <c r="J178" s="178"/>
      <c r="K178" s="154" t="str">
        <f t="shared" si="10"/>
        <v>0</v>
      </c>
      <c r="L178" s="146">
        <f t="shared" si="8"/>
        <v>0</v>
      </c>
      <c r="M178" s="111"/>
    </row>
    <row r="179" spans="1:14" ht="24.75" customHeight="1" x14ac:dyDescent="0.2">
      <c r="A179" s="183"/>
      <c r="B179" s="69">
        <v>168</v>
      </c>
      <c r="C179" s="70" t="s">
        <v>205</v>
      </c>
      <c r="D179" s="52">
        <v>5</v>
      </c>
      <c r="E179" s="23"/>
      <c r="F179" s="23"/>
      <c r="G179" s="96"/>
      <c r="H179" s="86"/>
      <c r="I179" s="23"/>
      <c r="J179" s="178"/>
      <c r="K179" s="154" t="str">
        <f t="shared" si="10"/>
        <v>0</v>
      </c>
      <c r="L179" s="146">
        <f t="shared" si="8"/>
        <v>0</v>
      </c>
      <c r="M179" s="111"/>
    </row>
    <row r="180" spans="1:14" ht="25.5" customHeight="1" x14ac:dyDescent="0.2">
      <c r="A180" s="183"/>
      <c r="B180" s="69">
        <v>169</v>
      </c>
      <c r="C180" s="70" t="s">
        <v>206</v>
      </c>
      <c r="D180" s="52">
        <v>5</v>
      </c>
      <c r="E180" s="23"/>
      <c r="F180" s="23"/>
      <c r="G180" s="96"/>
      <c r="H180" s="86"/>
      <c r="I180" s="23"/>
      <c r="J180" s="178"/>
      <c r="K180" s="154" t="str">
        <f t="shared" si="10"/>
        <v>0</v>
      </c>
      <c r="L180" s="146">
        <f t="shared" si="8"/>
        <v>0</v>
      </c>
      <c r="M180" s="111"/>
    </row>
    <row r="181" spans="1:14" ht="24.75" customHeight="1" x14ac:dyDescent="0.2">
      <c r="A181" s="183"/>
      <c r="B181" s="69">
        <v>170</v>
      </c>
      <c r="C181" s="70" t="s">
        <v>84</v>
      </c>
      <c r="D181" s="52">
        <v>15</v>
      </c>
      <c r="E181" s="23"/>
      <c r="F181" s="23"/>
      <c r="G181" s="96"/>
      <c r="H181" s="86"/>
      <c r="I181" s="23"/>
      <c r="J181" s="178"/>
      <c r="K181" s="154" t="str">
        <f t="shared" si="10"/>
        <v>0</v>
      </c>
      <c r="L181" s="146">
        <f t="shared" si="8"/>
        <v>0</v>
      </c>
      <c r="M181" s="111"/>
    </row>
    <row r="182" spans="1:14" ht="33.75" customHeight="1" x14ac:dyDescent="0.2">
      <c r="A182" s="183"/>
      <c r="B182" s="69">
        <v>171</v>
      </c>
      <c r="C182" s="70" t="s">
        <v>275</v>
      </c>
      <c r="D182" s="52">
        <v>10</v>
      </c>
      <c r="E182" s="23"/>
      <c r="F182" s="23"/>
      <c r="G182" s="96"/>
      <c r="H182" s="86"/>
      <c r="I182" s="23"/>
      <c r="J182" s="178"/>
      <c r="K182" s="154" t="str">
        <f t="shared" si="10"/>
        <v>0</v>
      </c>
      <c r="L182" s="146">
        <f t="shared" si="8"/>
        <v>0</v>
      </c>
      <c r="M182" s="111"/>
    </row>
    <row r="183" spans="1:14" ht="34.5" customHeight="1" x14ac:dyDescent="0.2">
      <c r="A183" s="183"/>
      <c r="B183" s="69">
        <v>172</v>
      </c>
      <c r="C183" s="70" t="s">
        <v>276</v>
      </c>
      <c r="D183" s="52">
        <v>10</v>
      </c>
      <c r="E183" s="23"/>
      <c r="F183" s="23"/>
      <c r="G183" s="96"/>
      <c r="H183" s="86"/>
      <c r="I183" s="23"/>
      <c r="J183" s="178"/>
      <c r="K183" s="154" t="str">
        <f t="shared" si="10"/>
        <v>0</v>
      </c>
      <c r="L183" s="146">
        <f t="shared" si="8"/>
        <v>0</v>
      </c>
      <c r="M183" s="111"/>
    </row>
    <row r="184" spans="1:14" ht="25.5" customHeight="1" x14ac:dyDescent="0.2">
      <c r="A184" s="183"/>
      <c r="B184" s="69">
        <v>173</v>
      </c>
      <c r="C184" s="70" t="s">
        <v>298</v>
      </c>
      <c r="D184" s="61" t="s">
        <v>244</v>
      </c>
      <c r="E184" s="23"/>
      <c r="F184" s="23"/>
      <c r="G184" s="96"/>
      <c r="H184" s="86"/>
      <c r="I184" s="23"/>
      <c r="J184" s="178"/>
      <c r="K184" s="159">
        <v>0</v>
      </c>
      <c r="L184" s="146">
        <f t="shared" si="8"/>
        <v>0</v>
      </c>
      <c r="M184" s="111"/>
    </row>
    <row r="185" spans="1:14" ht="57" customHeight="1" thickBot="1" x14ac:dyDescent="0.25">
      <c r="A185" s="184"/>
      <c r="B185" s="71">
        <v>174</v>
      </c>
      <c r="C185" s="72" t="s">
        <v>299</v>
      </c>
      <c r="D185" s="118" t="s">
        <v>243</v>
      </c>
      <c r="E185" s="24"/>
      <c r="F185" s="24"/>
      <c r="G185" s="97"/>
      <c r="H185" s="89"/>
      <c r="I185" s="24"/>
      <c r="J185" s="179"/>
      <c r="K185" s="160">
        <v>0</v>
      </c>
      <c r="L185" s="147">
        <f t="shared" si="8"/>
        <v>0</v>
      </c>
      <c r="M185" s="114"/>
    </row>
    <row r="186" spans="1:14" s="45" customFormat="1" ht="24" customHeight="1" thickBot="1" x14ac:dyDescent="0.25">
      <c r="A186" s="190" t="s">
        <v>207</v>
      </c>
      <c r="B186" s="191"/>
      <c r="C186" s="191"/>
      <c r="D186" s="191"/>
      <c r="E186" s="191"/>
      <c r="F186" s="191"/>
      <c r="G186" s="191"/>
      <c r="H186" s="191"/>
      <c r="I186" s="191"/>
      <c r="J186" s="191"/>
      <c r="K186" s="191"/>
      <c r="L186" s="191"/>
      <c r="M186" s="192"/>
      <c r="N186" s="152"/>
    </row>
    <row r="187" spans="1:14" ht="33" customHeight="1" x14ac:dyDescent="0.2">
      <c r="A187" s="187"/>
      <c r="B187" s="73">
        <v>175</v>
      </c>
      <c r="C187" s="74" t="s">
        <v>61</v>
      </c>
      <c r="D187" s="140">
        <v>15</v>
      </c>
      <c r="E187" s="10"/>
      <c r="F187" s="10"/>
      <c r="G187" s="101"/>
      <c r="H187" s="91"/>
      <c r="I187" s="10"/>
      <c r="J187" s="180"/>
      <c r="K187" s="161" t="str">
        <f>IF(AND(AND(J187="√",G187&lt;&gt;"ob."),G187&lt;&gt;"NA"),D187,"0")</f>
        <v>0</v>
      </c>
      <c r="L187" s="149">
        <f>L185+K187</f>
        <v>0</v>
      </c>
      <c r="M187" s="112"/>
    </row>
    <row r="188" spans="1:14" ht="39" customHeight="1" x14ac:dyDescent="0.2">
      <c r="A188" s="188"/>
      <c r="B188" s="69">
        <v>176</v>
      </c>
      <c r="C188" s="70" t="s">
        <v>208</v>
      </c>
      <c r="D188" s="61" t="s">
        <v>242</v>
      </c>
      <c r="E188" s="23"/>
      <c r="F188" s="23"/>
      <c r="G188" s="96"/>
      <c r="H188" s="86"/>
      <c r="I188" s="23"/>
      <c r="J188" s="178"/>
      <c r="K188" s="165">
        <v>0</v>
      </c>
      <c r="L188" s="146">
        <f>L187+K188</f>
        <v>0</v>
      </c>
      <c r="M188" s="111"/>
    </row>
    <row r="189" spans="1:14" ht="25.5" customHeight="1" x14ac:dyDescent="0.2">
      <c r="A189" s="188"/>
      <c r="B189" s="69">
        <v>177</v>
      </c>
      <c r="C189" s="70" t="s">
        <v>210</v>
      </c>
      <c r="D189" s="52">
        <v>3</v>
      </c>
      <c r="E189" s="23"/>
      <c r="F189" s="23"/>
      <c r="G189" s="96"/>
      <c r="H189" s="86"/>
      <c r="I189" s="23"/>
      <c r="J189" s="178"/>
      <c r="K189" s="162" t="str">
        <f t="shared" ref="K189:K198" si="11">IF(AND(AND(J189="√",G189&lt;&gt;"ob."),G189&lt;&gt;"NA"),D189,"0")</f>
        <v>0</v>
      </c>
      <c r="L189" s="146">
        <f t="shared" ref="L189:L209" si="12">L188+K189</f>
        <v>0</v>
      </c>
      <c r="M189" s="113"/>
    </row>
    <row r="190" spans="1:14" ht="26.25" customHeight="1" x14ac:dyDescent="0.2">
      <c r="A190" s="188"/>
      <c r="B190" s="69">
        <v>178</v>
      </c>
      <c r="C190" s="70" t="s">
        <v>209</v>
      </c>
      <c r="D190" s="52">
        <v>2</v>
      </c>
      <c r="E190" s="23"/>
      <c r="F190" s="23"/>
      <c r="G190" s="96"/>
      <c r="H190" s="86"/>
      <c r="I190" s="23"/>
      <c r="J190" s="178"/>
      <c r="K190" s="162" t="str">
        <f t="shared" si="11"/>
        <v>0</v>
      </c>
      <c r="L190" s="146">
        <f t="shared" si="12"/>
        <v>0</v>
      </c>
      <c r="M190" s="113"/>
    </row>
    <row r="191" spans="1:14" ht="35.25" customHeight="1" x14ac:dyDescent="0.2">
      <c r="A191" s="188"/>
      <c r="B191" s="69">
        <v>179</v>
      </c>
      <c r="C191" s="70" t="s">
        <v>211</v>
      </c>
      <c r="D191" s="52">
        <v>2</v>
      </c>
      <c r="E191" s="23"/>
      <c r="F191" s="23"/>
      <c r="G191" s="96"/>
      <c r="H191" s="86"/>
      <c r="I191" s="23"/>
      <c r="J191" s="178"/>
      <c r="K191" s="162" t="str">
        <f t="shared" si="11"/>
        <v>0</v>
      </c>
      <c r="L191" s="146">
        <f t="shared" si="12"/>
        <v>0</v>
      </c>
      <c r="M191" s="113"/>
    </row>
    <row r="192" spans="1:14" ht="46.5" customHeight="1" x14ac:dyDescent="0.2">
      <c r="A192" s="188"/>
      <c r="B192" s="69">
        <v>180</v>
      </c>
      <c r="C192" s="70" t="s">
        <v>212</v>
      </c>
      <c r="D192" s="52">
        <v>5</v>
      </c>
      <c r="E192" s="23"/>
      <c r="F192" s="23"/>
      <c r="G192" s="96"/>
      <c r="H192" s="86"/>
      <c r="I192" s="23"/>
      <c r="J192" s="178"/>
      <c r="K192" s="162" t="str">
        <f t="shared" si="11"/>
        <v>0</v>
      </c>
      <c r="L192" s="146">
        <f t="shared" si="12"/>
        <v>0</v>
      </c>
      <c r="M192" s="113"/>
    </row>
    <row r="193" spans="1:13" ht="25.5" customHeight="1" x14ac:dyDescent="0.2">
      <c r="A193" s="188"/>
      <c r="B193" s="69">
        <v>181</v>
      </c>
      <c r="C193" s="70" t="s">
        <v>62</v>
      </c>
      <c r="D193" s="52">
        <v>15</v>
      </c>
      <c r="E193" s="23"/>
      <c r="F193" s="23"/>
      <c r="G193" s="96"/>
      <c r="H193" s="86"/>
      <c r="I193" s="23"/>
      <c r="J193" s="178"/>
      <c r="K193" s="162" t="str">
        <f t="shared" si="11"/>
        <v>0</v>
      </c>
      <c r="L193" s="146">
        <f t="shared" si="12"/>
        <v>0</v>
      </c>
      <c r="M193" s="113"/>
    </row>
    <row r="194" spans="1:13" ht="36.75" customHeight="1" x14ac:dyDescent="0.2">
      <c r="A194" s="188"/>
      <c r="B194" s="69">
        <v>182</v>
      </c>
      <c r="C194" s="70" t="s">
        <v>213</v>
      </c>
      <c r="D194" s="52">
        <v>5</v>
      </c>
      <c r="E194" s="23"/>
      <c r="F194" s="23"/>
      <c r="G194" s="96"/>
      <c r="H194" s="86"/>
      <c r="I194" s="23"/>
      <c r="J194" s="178"/>
      <c r="K194" s="162" t="str">
        <f t="shared" si="11"/>
        <v>0</v>
      </c>
      <c r="L194" s="146">
        <f t="shared" si="12"/>
        <v>0</v>
      </c>
      <c r="M194" s="113"/>
    </row>
    <row r="195" spans="1:13" ht="31.5" x14ac:dyDescent="0.2">
      <c r="A195" s="188"/>
      <c r="B195" s="69">
        <v>183</v>
      </c>
      <c r="C195" s="70" t="s">
        <v>214</v>
      </c>
      <c r="D195" s="52">
        <v>10</v>
      </c>
      <c r="E195" s="23"/>
      <c r="F195" s="23"/>
      <c r="G195" s="96"/>
      <c r="H195" s="86"/>
      <c r="I195" s="23"/>
      <c r="J195" s="178"/>
      <c r="K195" s="162" t="str">
        <f t="shared" si="11"/>
        <v>0</v>
      </c>
      <c r="L195" s="146">
        <f t="shared" si="12"/>
        <v>0</v>
      </c>
      <c r="M195" s="113"/>
    </row>
    <row r="196" spans="1:13" ht="64.5" customHeight="1" x14ac:dyDescent="0.2">
      <c r="A196" s="188"/>
      <c r="B196" s="69">
        <v>184</v>
      </c>
      <c r="C196" s="70" t="s">
        <v>300</v>
      </c>
      <c r="D196" s="52">
        <v>20</v>
      </c>
      <c r="E196" s="23"/>
      <c r="F196" s="23"/>
      <c r="G196" s="96"/>
      <c r="H196" s="86"/>
      <c r="I196" s="23"/>
      <c r="J196" s="178"/>
      <c r="K196" s="162" t="str">
        <f t="shared" si="11"/>
        <v>0</v>
      </c>
      <c r="L196" s="146">
        <f t="shared" si="12"/>
        <v>0</v>
      </c>
      <c r="M196" s="111"/>
    </row>
    <row r="197" spans="1:13" ht="42" x14ac:dyDescent="0.2">
      <c r="A197" s="188"/>
      <c r="B197" s="69">
        <v>185</v>
      </c>
      <c r="C197" s="70" t="s">
        <v>215</v>
      </c>
      <c r="D197" s="52">
        <v>14</v>
      </c>
      <c r="E197" s="23"/>
      <c r="F197" s="23"/>
      <c r="G197" s="96"/>
      <c r="H197" s="86"/>
      <c r="I197" s="23"/>
      <c r="J197" s="178"/>
      <c r="K197" s="162" t="str">
        <f t="shared" si="11"/>
        <v>0</v>
      </c>
      <c r="L197" s="146">
        <f t="shared" si="12"/>
        <v>0</v>
      </c>
      <c r="M197" s="113"/>
    </row>
    <row r="198" spans="1:13" ht="42.75" x14ac:dyDescent="0.2">
      <c r="A198" s="188"/>
      <c r="B198" s="69">
        <v>186</v>
      </c>
      <c r="C198" s="70" t="s">
        <v>216</v>
      </c>
      <c r="D198" s="52">
        <v>20</v>
      </c>
      <c r="E198" s="23"/>
      <c r="F198" s="23"/>
      <c r="G198" s="96"/>
      <c r="H198" s="86"/>
      <c r="I198" s="23"/>
      <c r="J198" s="178"/>
      <c r="K198" s="162" t="str">
        <f t="shared" si="11"/>
        <v>0</v>
      </c>
      <c r="L198" s="146">
        <f t="shared" si="12"/>
        <v>0</v>
      </c>
      <c r="M198" s="113"/>
    </row>
    <row r="199" spans="1:13" ht="27" x14ac:dyDescent="0.2">
      <c r="A199" s="188"/>
      <c r="B199" s="69">
        <v>187</v>
      </c>
      <c r="C199" s="70" t="s">
        <v>85</v>
      </c>
      <c r="D199" s="61" t="s">
        <v>241</v>
      </c>
      <c r="E199" s="23"/>
      <c r="F199" s="23"/>
      <c r="G199" s="96"/>
      <c r="H199" s="86"/>
      <c r="I199" s="23"/>
      <c r="J199" s="178"/>
      <c r="K199" s="165">
        <v>0</v>
      </c>
      <c r="L199" s="146">
        <f t="shared" si="12"/>
        <v>0</v>
      </c>
      <c r="M199" s="113"/>
    </row>
    <row r="200" spans="1:13" ht="57" customHeight="1" x14ac:dyDescent="0.2">
      <c r="A200" s="188"/>
      <c r="B200" s="69">
        <v>188</v>
      </c>
      <c r="C200" s="70" t="s">
        <v>217</v>
      </c>
      <c r="D200" s="61" t="s">
        <v>240</v>
      </c>
      <c r="E200" s="23"/>
      <c r="F200" s="23"/>
      <c r="G200" s="96"/>
      <c r="H200" s="86"/>
      <c r="I200" s="23"/>
      <c r="J200" s="178"/>
      <c r="K200" s="165">
        <v>0</v>
      </c>
      <c r="L200" s="146">
        <f t="shared" si="12"/>
        <v>0</v>
      </c>
      <c r="M200" s="113"/>
    </row>
    <row r="201" spans="1:13" ht="50.25" customHeight="1" x14ac:dyDescent="0.2">
      <c r="A201" s="188"/>
      <c r="B201" s="69">
        <v>189</v>
      </c>
      <c r="C201" s="70" t="s">
        <v>218</v>
      </c>
      <c r="D201" s="61" t="s">
        <v>240</v>
      </c>
      <c r="E201" s="23"/>
      <c r="F201" s="23"/>
      <c r="G201" s="96"/>
      <c r="H201" s="86"/>
      <c r="I201" s="23"/>
      <c r="J201" s="178"/>
      <c r="K201" s="165">
        <v>0</v>
      </c>
      <c r="L201" s="146">
        <f t="shared" si="12"/>
        <v>0</v>
      </c>
      <c r="M201" s="113"/>
    </row>
    <row r="202" spans="1:13" ht="34.5" customHeight="1" x14ac:dyDescent="0.2">
      <c r="A202" s="188"/>
      <c r="B202" s="69">
        <v>190</v>
      </c>
      <c r="C202" s="70" t="s">
        <v>219</v>
      </c>
      <c r="D202" s="61" t="s">
        <v>240</v>
      </c>
      <c r="E202" s="23"/>
      <c r="F202" s="23"/>
      <c r="G202" s="96"/>
      <c r="H202" s="86"/>
      <c r="I202" s="23"/>
      <c r="J202" s="178"/>
      <c r="K202" s="165">
        <v>0</v>
      </c>
      <c r="L202" s="146">
        <f t="shared" si="12"/>
        <v>0</v>
      </c>
      <c r="M202" s="113"/>
    </row>
    <row r="203" spans="1:13" ht="25.5" customHeight="1" x14ac:dyDescent="0.2">
      <c r="A203" s="188"/>
      <c r="B203" s="69">
        <v>191</v>
      </c>
      <c r="C203" s="70" t="s">
        <v>220</v>
      </c>
      <c r="D203" s="52">
        <v>5</v>
      </c>
      <c r="E203" s="23"/>
      <c r="F203" s="23"/>
      <c r="G203" s="96"/>
      <c r="H203" s="86"/>
      <c r="I203" s="23"/>
      <c r="J203" s="178"/>
      <c r="K203" s="162" t="str">
        <f t="shared" ref="K203:K208" si="13">IF(AND(AND(J203="√",G203&lt;&gt;"ob."),G203&lt;&gt;"NA"),D203,"0")</f>
        <v>0</v>
      </c>
      <c r="L203" s="146">
        <f t="shared" si="12"/>
        <v>0</v>
      </c>
      <c r="M203" s="113"/>
    </row>
    <row r="204" spans="1:13" ht="45.75" customHeight="1" x14ac:dyDescent="0.2">
      <c r="A204" s="188"/>
      <c r="B204" s="69">
        <v>192</v>
      </c>
      <c r="C204" s="70" t="s">
        <v>221</v>
      </c>
      <c r="D204" s="52">
        <v>10</v>
      </c>
      <c r="E204" s="23"/>
      <c r="F204" s="23"/>
      <c r="G204" s="96"/>
      <c r="H204" s="86"/>
      <c r="I204" s="23"/>
      <c r="J204" s="178"/>
      <c r="K204" s="162" t="str">
        <f t="shared" si="13"/>
        <v>0</v>
      </c>
      <c r="L204" s="146">
        <f t="shared" si="12"/>
        <v>0</v>
      </c>
      <c r="M204" s="113"/>
    </row>
    <row r="205" spans="1:13" ht="25.5" customHeight="1" x14ac:dyDescent="0.2">
      <c r="A205" s="188"/>
      <c r="B205" s="69">
        <v>193</v>
      </c>
      <c r="C205" s="70" t="s">
        <v>222</v>
      </c>
      <c r="D205" s="52">
        <v>2</v>
      </c>
      <c r="E205" s="23"/>
      <c r="F205" s="23"/>
      <c r="G205" s="96"/>
      <c r="H205" s="86"/>
      <c r="I205" s="23"/>
      <c r="J205" s="178"/>
      <c r="K205" s="162" t="str">
        <f t="shared" si="13"/>
        <v>0</v>
      </c>
      <c r="L205" s="146">
        <f t="shared" si="12"/>
        <v>0</v>
      </c>
      <c r="M205" s="113"/>
    </row>
    <row r="206" spans="1:13" ht="31.5" x14ac:dyDescent="0.2">
      <c r="A206" s="188"/>
      <c r="B206" s="69">
        <v>194</v>
      </c>
      <c r="C206" s="70" t="s">
        <v>223</v>
      </c>
      <c r="D206" s="52">
        <v>2</v>
      </c>
      <c r="E206" s="23"/>
      <c r="F206" s="23"/>
      <c r="G206" s="96"/>
      <c r="H206" s="86"/>
      <c r="I206" s="23"/>
      <c r="J206" s="178"/>
      <c r="K206" s="162" t="str">
        <f t="shared" si="13"/>
        <v>0</v>
      </c>
      <c r="L206" s="146">
        <f t="shared" si="12"/>
        <v>0</v>
      </c>
      <c r="M206" s="113"/>
    </row>
    <row r="207" spans="1:13" ht="35.25" customHeight="1" x14ac:dyDescent="0.2">
      <c r="A207" s="188"/>
      <c r="B207" s="69">
        <v>195</v>
      </c>
      <c r="C207" s="70" t="s">
        <v>224</v>
      </c>
      <c r="D207" s="52">
        <v>4</v>
      </c>
      <c r="E207" s="23"/>
      <c r="F207" s="23"/>
      <c r="G207" s="96"/>
      <c r="H207" s="86"/>
      <c r="I207" s="23"/>
      <c r="J207" s="178"/>
      <c r="K207" s="162" t="str">
        <f t="shared" si="13"/>
        <v>0</v>
      </c>
      <c r="L207" s="146">
        <f t="shared" si="12"/>
        <v>0</v>
      </c>
      <c r="M207" s="113"/>
    </row>
    <row r="208" spans="1:13" ht="34.5" customHeight="1" x14ac:dyDescent="0.2">
      <c r="A208" s="188"/>
      <c r="B208" s="69">
        <v>196</v>
      </c>
      <c r="C208" s="70" t="s">
        <v>225</v>
      </c>
      <c r="D208" s="52">
        <v>30</v>
      </c>
      <c r="E208" s="23"/>
      <c r="F208" s="23"/>
      <c r="G208" s="96"/>
      <c r="H208" s="86"/>
      <c r="I208" s="23"/>
      <c r="J208" s="178"/>
      <c r="K208" s="162" t="str">
        <f t="shared" si="13"/>
        <v>0</v>
      </c>
      <c r="L208" s="146">
        <f t="shared" si="12"/>
        <v>0</v>
      </c>
      <c r="M208" s="113"/>
    </row>
    <row r="209" spans="1:24" ht="34.5" customHeight="1" thickBot="1" x14ac:dyDescent="0.25">
      <c r="A209" s="189"/>
      <c r="B209" s="71">
        <v>197</v>
      </c>
      <c r="C209" s="83" t="s">
        <v>226</v>
      </c>
      <c r="D209" s="118" t="s">
        <v>239</v>
      </c>
      <c r="E209" s="24"/>
      <c r="F209" s="24"/>
      <c r="G209" s="97"/>
      <c r="H209" s="89"/>
      <c r="I209" s="24"/>
      <c r="J209" s="179"/>
      <c r="K209" s="166">
        <v>0</v>
      </c>
      <c r="L209" s="147">
        <f t="shared" si="12"/>
        <v>0</v>
      </c>
      <c r="M209" s="114"/>
    </row>
    <row r="210" spans="1:24" ht="19.5" customHeight="1" thickBot="1" x14ac:dyDescent="0.25">
      <c r="A210" s="193" t="s">
        <v>63</v>
      </c>
      <c r="B210" s="194"/>
      <c r="C210" s="194"/>
      <c r="D210" s="195"/>
      <c r="E210" s="39">
        <v>125</v>
      </c>
      <c r="F210" s="39">
        <v>161</v>
      </c>
      <c r="G210" s="109">
        <v>225</v>
      </c>
      <c r="H210" s="39">
        <v>255</v>
      </c>
      <c r="I210" s="38">
        <v>278</v>
      </c>
      <c r="J210" s="129"/>
      <c r="K210" s="19"/>
      <c r="L210" s="150">
        <f>L209+K210</f>
        <v>0</v>
      </c>
      <c r="M210" s="41"/>
    </row>
    <row r="211" spans="1:24" s="14" customFormat="1" ht="21.75" customHeight="1" x14ac:dyDescent="0.2">
      <c r="A211" s="11"/>
      <c r="D211" s="201"/>
      <c r="E211" s="202"/>
      <c r="F211" s="202"/>
      <c r="G211" s="202"/>
      <c r="H211" s="202"/>
      <c r="I211" s="202"/>
      <c r="J211" s="202"/>
      <c r="K211" s="202"/>
      <c r="L211" s="202"/>
      <c r="M211" s="202"/>
    </row>
    <row r="212" spans="1:24" s="14" customFormat="1" ht="33.75" customHeight="1" x14ac:dyDescent="0.35">
      <c r="A212" s="46"/>
      <c r="B212" s="127" t="s">
        <v>302</v>
      </c>
      <c r="C212" s="47" t="s">
        <v>93</v>
      </c>
      <c r="D212" s="185" t="s">
        <v>227</v>
      </c>
      <c r="E212" s="185"/>
      <c r="F212" s="185"/>
      <c r="G212" s="185"/>
      <c r="H212" s="185"/>
      <c r="I212" s="185"/>
      <c r="J212" s="185"/>
      <c r="K212" s="185"/>
      <c r="L212" s="185"/>
      <c r="M212" s="185"/>
    </row>
    <row r="213" spans="1:24" s="14" customFormat="1" ht="22.5" customHeight="1" x14ac:dyDescent="0.2">
      <c r="A213" s="49"/>
      <c r="B213" s="123" t="s">
        <v>303</v>
      </c>
      <c r="C213" s="22" t="s">
        <v>94</v>
      </c>
      <c r="D213" s="204" t="s">
        <v>238</v>
      </c>
      <c r="E213" s="204"/>
      <c r="F213" s="204"/>
      <c r="G213" s="204"/>
      <c r="H213" s="204"/>
      <c r="I213" s="204"/>
      <c r="J213" s="204"/>
      <c r="K213" s="204"/>
      <c r="L213" s="204"/>
      <c r="M213" s="204"/>
      <c r="S213" s="14">
        <v>0</v>
      </c>
      <c r="T213" s="14">
        <v>5</v>
      </c>
      <c r="U213" s="14">
        <v>10</v>
      </c>
      <c r="V213" s="14">
        <v>15</v>
      </c>
    </row>
    <row r="214" spans="1:24" s="14" customFormat="1" ht="22.5" customHeight="1" x14ac:dyDescent="0.2">
      <c r="B214" s="21" t="s">
        <v>97</v>
      </c>
      <c r="C214" s="13" t="s">
        <v>107</v>
      </c>
      <c r="D214" s="203" t="s">
        <v>368</v>
      </c>
      <c r="E214" s="203"/>
      <c r="F214" s="203"/>
      <c r="G214" s="203"/>
      <c r="H214" s="203"/>
      <c r="I214" s="203"/>
      <c r="J214" s="203"/>
      <c r="K214" s="203"/>
      <c r="L214" s="203"/>
      <c r="M214" s="203"/>
      <c r="S214" s="14">
        <v>0</v>
      </c>
      <c r="T214" s="14">
        <v>3</v>
      </c>
      <c r="U214" s="14">
        <v>6</v>
      </c>
      <c r="V214" s="14">
        <v>9</v>
      </c>
      <c r="W214" s="14">
        <v>12</v>
      </c>
      <c r="X214" s="14">
        <v>15</v>
      </c>
    </row>
    <row r="215" spans="1:24" s="14" customFormat="1" ht="27.75" customHeight="1" x14ac:dyDescent="0.2">
      <c r="B215" s="124" t="s">
        <v>2</v>
      </c>
      <c r="C215" s="48" t="s">
        <v>98</v>
      </c>
      <c r="D215" s="203" t="s">
        <v>369</v>
      </c>
      <c r="E215" s="203"/>
      <c r="F215" s="203"/>
      <c r="G215" s="203"/>
      <c r="H215" s="203"/>
      <c r="I215" s="203"/>
      <c r="J215" s="203"/>
      <c r="K215" s="203"/>
      <c r="L215" s="203"/>
      <c r="M215" s="203"/>
      <c r="S215" s="14">
        <v>0</v>
      </c>
      <c r="T215" s="14">
        <v>1</v>
      </c>
      <c r="U215" s="14">
        <v>3</v>
      </c>
    </row>
    <row r="216" spans="1:24" s="14" customFormat="1" ht="33" customHeight="1" x14ac:dyDescent="0.2">
      <c r="B216" s="122" t="s">
        <v>304</v>
      </c>
      <c r="C216" s="13" t="s">
        <v>108</v>
      </c>
      <c r="D216" s="203" t="s">
        <v>370</v>
      </c>
      <c r="E216" s="203"/>
      <c r="F216" s="203"/>
      <c r="G216" s="203"/>
      <c r="H216" s="203"/>
      <c r="I216" s="203"/>
      <c r="J216" s="203"/>
      <c r="K216" s="203"/>
      <c r="L216" s="203"/>
      <c r="M216" s="203"/>
      <c r="S216" s="14">
        <v>0</v>
      </c>
      <c r="T216" s="14">
        <v>3</v>
      </c>
      <c r="U216" s="14">
        <v>5</v>
      </c>
    </row>
    <row r="217" spans="1:24" s="14" customFormat="1" ht="12.75" customHeight="1" x14ac:dyDescent="0.2">
      <c r="B217" s="12"/>
      <c r="C217" s="13"/>
      <c r="D217" s="186" t="s">
        <v>228</v>
      </c>
      <c r="E217" s="186"/>
      <c r="F217" s="186"/>
      <c r="G217" s="186"/>
      <c r="H217" s="186"/>
      <c r="I217" s="186"/>
      <c r="J217" s="186"/>
      <c r="K217" s="186"/>
      <c r="L217" s="186"/>
      <c r="M217" s="186"/>
      <c r="S217" s="14">
        <v>0</v>
      </c>
      <c r="T217" s="14">
        <v>2</v>
      </c>
      <c r="U217" s="14">
        <v>4</v>
      </c>
      <c r="V217" s="14">
        <v>6</v>
      </c>
    </row>
    <row r="218" spans="1:24" s="14" customFormat="1" ht="12.75" customHeight="1" x14ac:dyDescent="0.2">
      <c r="B218" s="12"/>
      <c r="C218" s="13"/>
      <c r="D218" s="186" t="s">
        <v>229</v>
      </c>
      <c r="E218" s="186"/>
      <c r="F218" s="186"/>
      <c r="G218" s="186"/>
      <c r="H218" s="186"/>
      <c r="I218" s="186"/>
      <c r="J218" s="186"/>
      <c r="K218" s="186"/>
      <c r="L218" s="186"/>
      <c r="M218" s="186"/>
      <c r="S218" s="14">
        <v>0</v>
      </c>
      <c r="T218" s="14">
        <v>10</v>
      </c>
      <c r="U218" s="14">
        <v>12</v>
      </c>
      <c r="V218" s="14">
        <v>15</v>
      </c>
    </row>
    <row r="219" spans="1:24" s="14" customFormat="1" ht="13.5" customHeight="1" x14ac:dyDescent="0.2">
      <c r="B219" s="12"/>
      <c r="C219" s="13"/>
      <c r="D219" s="186" t="s">
        <v>230</v>
      </c>
      <c r="E219" s="186"/>
      <c r="F219" s="186"/>
      <c r="G219" s="186"/>
      <c r="H219" s="186"/>
      <c r="I219" s="186"/>
      <c r="J219" s="186"/>
      <c r="K219" s="186"/>
      <c r="L219" s="186"/>
      <c r="M219" s="186"/>
      <c r="S219" s="14">
        <v>0</v>
      </c>
      <c r="T219" s="14">
        <v>2</v>
      </c>
      <c r="U219" s="14">
        <v>3</v>
      </c>
      <c r="V219" s="14">
        <v>4</v>
      </c>
      <c r="W219" s="14">
        <v>5</v>
      </c>
    </row>
    <row r="220" spans="1:24" s="14" customFormat="1" ht="24" customHeight="1" x14ac:dyDescent="0.2">
      <c r="B220" s="12"/>
      <c r="C220" s="13"/>
      <c r="D220" s="186" t="s">
        <v>231</v>
      </c>
      <c r="E220" s="186"/>
      <c r="F220" s="186"/>
      <c r="G220" s="186"/>
      <c r="H220" s="186"/>
      <c r="I220" s="186"/>
      <c r="J220" s="186"/>
      <c r="K220" s="186"/>
      <c r="L220" s="186"/>
      <c r="M220" s="186"/>
    </row>
    <row r="221" spans="1:24" ht="32.25" customHeight="1" x14ac:dyDescent="0.2">
      <c r="D221" s="186" t="s">
        <v>232</v>
      </c>
      <c r="E221" s="186"/>
      <c r="F221" s="186"/>
      <c r="G221" s="186"/>
      <c r="H221" s="186"/>
      <c r="I221" s="186"/>
      <c r="J221" s="186"/>
      <c r="K221" s="186"/>
      <c r="L221" s="186"/>
      <c r="M221" s="186"/>
    </row>
    <row r="222" spans="1:24" ht="22.5" customHeight="1" x14ac:dyDescent="0.2">
      <c r="D222" s="186" t="s">
        <v>233</v>
      </c>
      <c r="E222" s="186"/>
      <c r="F222" s="186"/>
      <c r="G222" s="186"/>
      <c r="H222" s="186"/>
      <c r="I222" s="186"/>
      <c r="J222" s="186"/>
      <c r="K222" s="186"/>
      <c r="L222" s="186"/>
      <c r="M222" s="186"/>
    </row>
    <row r="223" spans="1:24" ht="32.25" customHeight="1" x14ac:dyDescent="0.2">
      <c r="D223" s="186" t="s">
        <v>234</v>
      </c>
      <c r="E223" s="186"/>
      <c r="F223" s="186"/>
      <c r="G223" s="186"/>
      <c r="H223" s="186"/>
      <c r="I223" s="186"/>
      <c r="J223" s="186"/>
      <c r="K223" s="186"/>
      <c r="L223" s="186"/>
      <c r="M223" s="186"/>
    </row>
    <row r="224" spans="1:24" ht="12.75" customHeight="1" x14ac:dyDescent="0.2">
      <c r="D224" s="186" t="s">
        <v>235</v>
      </c>
      <c r="E224" s="186"/>
      <c r="F224" s="186"/>
      <c r="G224" s="186"/>
      <c r="H224" s="186"/>
      <c r="I224" s="186"/>
      <c r="J224" s="186"/>
      <c r="K224" s="186"/>
      <c r="L224" s="186"/>
      <c r="M224" s="186"/>
    </row>
    <row r="225" spans="4:28" ht="23.25" customHeight="1" x14ac:dyDescent="0.2">
      <c r="D225" s="186" t="s">
        <v>236</v>
      </c>
      <c r="E225" s="186"/>
      <c r="F225" s="186"/>
      <c r="G225" s="186"/>
      <c r="H225" s="186"/>
      <c r="I225" s="186"/>
      <c r="J225" s="186"/>
      <c r="K225" s="186"/>
      <c r="L225" s="186"/>
      <c r="M225" s="186"/>
    </row>
    <row r="230" spans="4:28" x14ac:dyDescent="0.2">
      <c r="AB230" t="s">
        <v>301</v>
      </c>
    </row>
    <row r="231" spans="4:28" x14ac:dyDescent="0.2">
      <c r="AB231" t="s">
        <v>307</v>
      </c>
    </row>
    <row r="232" spans="4:28" x14ac:dyDescent="0.2">
      <c r="AB232" t="s">
        <v>308</v>
      </c>
    </row>
    <row r="233" spans="4:28" x14ac:dyDescent="0.2">
      <c r="AB233" t="s">
        <v>309</v>
      </c>
    </row>
  </sheetData>
  <sheetProtection algorithmName="SHA-512" hashValue="lfZBsC/yrtyQKXjfuzjS4VBOhK7S/QNbToI6D7Ac7kODMseU0eW/WsFdBAQ+xkjb4dSzT/XTOi09BvvusdWSuw==" saltValue="ngYkGOGwjKCMQ8iHCmzE6A==" spinCount="100000" sheet="1" objects="1" scenarios="1"/>
  <protectedRanges>
    <protectedRange sqref="C3:M5" name="Intervalo6"/>
    <protectedRange sqref="M160:M185" name="Intervalo4"/>
    <protectedRange sqref="M46:M100" name="Intervalo2"/>
    <protectedRange sqref="M9:M44" name="Intervalo1"/>
    <protectedRange sqref="M102:M158" name="Intervalo3"/>
    <protectedRange sqref="M187:M209" name="Intervalo5"/>
  </protectedRanges>
  <dataConsolidate/>
  <mergeCells count="46">
    <mergeCell ref="A121:A124"/>
    <mergeCell ref="A109:A120"/>
    <mergeCell ref="D211:M211"/>
    <mergeCell ref="D216:M216"/>
    <mergeCell ref="D214:M214"/>
    <mergeCell ref="D215:M215"/>
    <mergeCell ref="D213:M213"/>
    <mergeCell ref="A1:M1"/>
    <mergeCell ref="A2:M2"/>
    <mergeCell ref="C3:M3"/>
    <mergeCell ref="A13:A19"/>
    <mergeCell ref="A9:A12"/>
    <mergeCell ref="C5:M5"/>
    <mergeCell ref="A8:M8"/>
    <mergeCell ref="A24:A31"/>
    <mergeCell ref="A66:A79"/>
    <mergeCell ref="A63:A65"/>
    <mergeCell ref="A40:A44"/>
    <mergeCell ref="D225:M225"/>
    <mergeCell ref="D217:M217"/>
    <mergeCell ref="D218:M218"/>
    <mergeCell ref="D219:M219"/>
    <mergeCell ref="D220:M220"/>
    <mergeCell ref="D221:M221"/>
    <mergeCell ref="D222:M222"/>
    <mergeCell ref="D223:M223"/>
    <mergeCell ref="A95:A100"/>
    <mergeCell ref="A210:D210"/>
    <mergeCell ref="A102:A108"/>
    <mergeCell ref="A146:A158"/>
    <mergeCell ref="A20:A23"/>
    <mergeCell ref="D212:M212"/>
    <mergeCell ref="A87:A94"/>
    <mergeCell ref="A36:A39"/>
    <mergeCell ref="D224:M224"/>
    <mergeCell ref="A46:A61"/>
    <mergeCell ref="A144:A145"/>
    <mergeCell ref="A160:A185"/>
    <mergeCell ref="A187:A209"/>
    <mergeCell ref="A45:M45"/>
    <mergeCell ref="A101:M101"/>
    <mergeCell ref="A159:M159"/>
    <mergeCell ref="A186:M186"/>
    <mergeCell ref="A32:A35"/>
    <mergeCell ref="A80:A86"/>
    <mergeCell ref="A125:A143"/>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xr:uid="{00000000-0002-0000-0000-000000000000}">
      <formula1>$B$211:$B$215</formula1>
    </dataValidation>
    <dataValidation type="list" allowBlank="1" showErrorMessage="1" errorTitle="ATENÇÃO!" error="Deverá considerar apenas as pontuações previstas de 0, 5, 10 ou 15 pontos" sqref="K17 K160:K161 K199 K28" xr:uid="{00000000-0002-0000-0000-000001000000}">
      <formula1>$S$213:$V$213</formula1>
    </dataValidation>
    <dataValidation type="list" allowBlank="1" showErrorMessage="1" errorTitle="ATENÇÃO!" error="Deverá considerar apenas as pontuações previstas de 0, 2, 4 ou 6 pontos" sqref="K173" xr:uid="{00000000-0002-0000-0000-000002000000}">
      <formula1>$S$217:$V$217</formula1>
    </dataValidation>
    <dataValidation type="list" allowBlank="1" showInputMessage="1" showErrorMessage="1" errorTitle="ATENÇÃO!" error="Deverá considerar apenas as pontuações previstas de 0, 5, 10 ou 15 pontos" sqref="K170 K162 K174" xr:uid="{00000000-0002-0000-0000-000003000000}">
      <formula1>$S$213:$V$213</formula1>
    </dataValidation>
    <dataValidation type="list" allowBlank="1" showErrorMessage="1" errorTitle="ATENÇÃO!" error="Deverá considerar apenas as pontuações previstas de 0, 5 ou 10 pontos" sqref="K188 K35" xr:uid="{00000000-0002-0000-0000-000004000000}">
      <formula1>$S$213:$U$213</formula1>
    </dataValidation>
    <dataValidation type="list" allowBlank="1" showErrorMessage="1" errorTitle="ATENÇÃO!" error="Deverá considerar apenas as pontuações previstas de 0, 3, 6, 9, 12 ou 15 pontos" sqref="K200:K202" xr:uid="{00000000-0002-0000-0000-000005000000}">
      <formula1>$S$214:$X$214</formula1>
    </dataValidation>
    <dataValidation type="list" allowBlank="1" showErrorMessage="1" errorTitle="ATENÇÃO!" error="Deverá considerar apenas as pontuações previstas de 0, 3 ou 6 pontos" sqref="K209" xr:uid="{00000000-0002-0000-0000-000006000000}">
      <formula1>$S$214:$U$214</formula1>
    </dataValidation>
    <dataValidation type="list" allowBlank="1" showErrorMessage="1" sqref="A1:M1" xr:uid="{00000000-0002-0000-0000-000007000000}">
      <formula1>$AB$230:$AB$233</formula1>
    </dataValidation>
    <dataValidation type="list" allowBlank="1" showErrorMessage="1" errorTitle="ATENÇÃO!" error="Deverá considerar apenas as pontuações previsas de 0, 10, 12 ou 15 pontos" sqref="K31" xr:uid="{00000000-0002-0000-0000-000008000000}">
      <formula1>$S$218:$V$218</formula1>
    </dataValidation>
    <dataValidation type="list" allowBlank="1" showErrorMessage="1" errorTitle="ATENÇÃO!" error="Deverá apenas considerar as pontuações previstas de 0, 2 ou 4 pontos" sqref="K85" xr:uid="{00000000-0002-0000-0000-000009000000}">
      <formula1>$S$217:$U$217</formula1>
    </dataValidation>
    <dataValidation type="list" allowBlank="1" showErrorMessage="1" errorTitle="ATENÇÃO!" error="Deverá apenas considerar as ponutações previstas de 0, 2 ou 4 pontos" sqref="K126:K127" xr:uid="{00000000-0002-0000-0000-00000A000000}">
      <formula1>$S$217:$U$217</formula1>
    </dataValidation>
    <dataValidation type="list" allowBlank="1" showErrorMessage="1" errorTitle="ATENÇÃO!" error="Deverá apenas considerar as pontuações previstas de 0, 2, 4 ou 6 pontos" sqref="K130" xr:uid="{00000000-0002-0000-0000-00000B000000}">
      <formula1>$S$217:$V$217</formula1>
    </dataValidation>
    <dataValidation type="list" allowBlank="1" showErrorMessage="1" errorTitle="ATENÇÃO!" error="Deverá apenas considerar as pontuações previstas de 0, 3 ou 5 pontos" sqref="K134" xr:uid="{00000000-0002-0000-0000-00000C000000}">
      <formula1>$S$216:$U$216</formula1>
    </dataValidation>
    <dataValidation type="list" allowBlank="1" showErrorMessage="1" errorTitle="ATENÇÃO!" error="Deverá considerar apenas as pontuações previstas de 0, 1 ou 3  ou pontos" sqref="K184" xr:uid="{00000000-0002-0000-0000-00000D000000}">
      <formula1>$S$215:$U$215</formula1>
    </dataValidation>
    <dataValidation type="list" allowBlank="1" showInputMessage="1" showErrorMessage="1" errorTitle="ATENÇÃO!" error="Deverá considerar apenas as pontuações previstas de 0, 2, 3, 4  ou 5 pontos" sqref="K185" xr:uid="{00000000-0002-0000-0000-00000E000000}">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G2367"/>
  <sheetViews>
    <sheetView workbookViewId="0">
      <selection activeCell="F5" sqref="F5"/>
    </sheetView>
  </sheetViews>
  <sheetFormatPr defaultColWidth="18.85546875" defaultRowHeight="12.75" x14ac:dyDescent="0.2"/>
  <cols>
    <col min="1" max="2" width="18.85546875" customWidth="1"/>
    <col min="3" max="5" width="11" customWidth="1"/>
    <col min="6" max="6" width="57.85546875" customWidth="1"/>
  </cols>
  <sheetData>
    <row r="1" spans="1:7" x14ac:dyDescent="0.2">
      <c r="A1" t="s">
        <v>314</v>
      </c>
      <c r="B1" t="s">
        <v>315</v>
      </c>
      <c r="C1" t="s">
        <v>316</v>
      </c>
      <c r="D1" t="s">
        <v>317</v>
      </c>
      <c r="E1" t="s">
        <v>318</v>
      </c>
      <c r="F1" t="s">
        <v>319</v>
      </c>
      <c r="G1" t="s">
        <v>320</v>
      </c>
    </row>
    <row r="2" spans="1:7" x14ac:dyDescent="0.2">
      <c r="A2" t="s">
        <v>321</v>
      </c>
      <c r="B2" t="str">
        <f>Folha1!A3</f>
        <v>Empreendimento:</v>
      </c>
      <c r="F2" t="str">
        <f>IF(Folha1!C3="","",Folha1!C3)</f>
        <v>Hotel [Rural] de 3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322</v>
      </c>
      <c r="F6" t="str">
        <f>IF(Folha1!E9="","",Folha1!E9)</f>
        <v/>
      </c>
    </row>
    <row r="7" spans="1:7" x14ac:dyDescent="0.2">
      <c r="A7" t="str">
        <f>Folha1!$A$8</f>
        <v>1. Instalações</v>
      </c>
      <c r="B7" t="str">
        <f>Folha1!$A$9</f>
        <v>Acessos</v>
      </c>
      <c r="C7" t="s">
        <v>323</v>
      </c>
      <c r="F7" t="str">
        <f>IF(Folha1!F9="","",Folha1!F9)</f>
        <v/>
      </c>
    </row>
    <row r="8" spans="1:7" x14ac:dyDescent="0.2">
      <c r="A8" t="str">
        <f>Folha1!$A$8</f>
        <v>1. Instalações</v>
      </c>
      <c r="B8" t="str">
        <f>Folha1!$A$9</f>
        <v>Acessos</v>
      </c>
      <c r="C8" t="s">
        <v>324</v>
      </c>
      <c r="F8" t="str">
        <f>IF(Folha1!G9="","",Folha1!G9)</f>
        <v>Ob.</v>
      </c>
    </row>
    <row r="9" spans="1:7" x14ac:dyDescent="0.2">
      <c r="A9" t="str">
        <f>Folha1!$A$8</f>
        <v>1. Instalações</v>
      </c>
      <c r="B9" t="str">
        <f>Folha1!$A$9</f>
        <v>Acessos</v>
      </c>
      <c r="C9" t="s">
        <v>325</v>
      </c>
      <c r="F9" t="str">
        <f>IF(Folha1!H9="","",Folha1!H9)</f>
        <v>Ob.</v>
      </c>
    </row>
    <row r="10" spans="1:7" x14ac:dyDescent="0.2">
      <c r="A10" t="str">
        <f>Folha1!$A$8</f>
        <v>1. Instalações</v>
      </c>
      <c r="B10" t="str">
        <f>Folha1!$A$9</f>
        <v>Acessos</v>
      </c>
      <c r="C10" t="s">
        <v>326</v>
      </c>
      <c r="F10" t="str">
        <f>IF(Folha1!I9="","",Folha1!I9)</f>
        <v>Ob.</v>
      </c>
    </row>
    <row r="11" spans="1:7" x14ac:dyDescent="0.2">
      <c r="A11" t="str">
        <f>Folha1!$A$8</f>
        <v>1. Instalações</v>
      </c>
      <c r="B11" t="str">
        <f>Folha1!$A$9</f>
        <v>Acessos</v>
      </c>
      <c r="C11" t="s">
        <v>327</v>
      </c>
      <c r="F11">
        <f>IF(Folha1!J9="ü","1",IF(Folha1!J9="Ø","0",IF(Folha1!J9="Ó","0",Folha1!J9)))</f>
        <v>0</v>
      </c>
    </row>
    <row r="12" spans="1:7" x14ac:dyDescent="0.2">
      <c r="A12" t="str">
        <f>Folha1!$A$8</f>
        <v>1. Instalações</v>
      </c>
      <c r="B12" t="str">
        <f>Folha1!$A$9</f>
        <v>Acessos</v>
      </c>
      <c r="C12" s="170"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322</v>
      </c>
      <c r="F18" t="str">
        <f>IF(Folha1!E10="","",Folha1!E10)</f>
        <v/>
      </c>
    </row>
    <row r="19" spans="1:6" x14ac:dyDescent="0.2">
      <c r="A19" t="str">
        <f>Folha1!$A$8</f>
        <v>1. Instalações</v>
      </c>
      <c r="B19" t="str">
        <f>Folha1!$A$9</f>
        <v>Acessos</v>
      </c>
      <c r="C19" t="s">
        <v>323</v>
      </c>
      <c r="F19" t="str">
        <f>IF(Folha1!F10="","",Folha1!F10)</f>
        <v>Ob.</v>
      </c>
    </row>
    <row r="20" spans="1:6" x14ac:dyDescent="0.2">
      <c r="A20" t="str">
        <f>Folha1!$A$8</f>
        <v>1. Instalações</v>
      </c>
      <c r="B20" t="str">
        <f>Folha1!$A$9</f>
        <v>Acessos</v>
      </c>
      <c r="C20" t="s">
        <v>324</v>
      </c>
      <c r="F20" t="str">
        <f>IF(Folha1!G10="","",Folha1!G10)</f>
        <v>Ob.</v>
      </c>
    </row>
    <row r="21" spans="1:6" x14ac:dyDescent="0.2">
      <c r="A21" t="str">
        <f>Folha1!$A$8</f>
        <v>1. Instalações</v>
      </c>
      <c r="B21" t="str">
        <f>Folha1!$A$9</f>
        <v>Acessos</v>
      </c>
      <c r="C21" t="s">
        <v>325</v>
      </c>
      <c r="F21" t="str">
        <f>IF(Folha1!H10="","",Folha1!H10)</f>
        <v>Ob.</v>
      </c>
    </row>
    <row r="22" spans="1:6" x14ac:dyDescent="0.2">
      <c r="A22" t="str">
        <f>Folha1!$A$8</f>
        <v>1. Instalações</v>
      </c>
      <c r="B22" t="str">
        <f>Folha1!$A$9</f>
        <v>Acessos</v>
      </c>
      <c r="C22" t="s">
        <v>326</v>
      </c>
      <c r="F22" t="str">
        <f>IF(Folha1!I10="","",Folha1!I10)</f>
        <v>Ob.</v>
      </c>
    </row>
    <row r="23" spans="1:6" x14ac:dyDescent="0.2">
      <c r="A23" t="str">
        <f>Folha1!$A$8</f>
        <v>1. Instalações</v>
      </c>
      <c r="B23" t="str">
        <f>Folha1!$A$9</f>
        <v>Acessos</v>
      </c>
      <c r="C23" t="s">
        <v>327</v>
      </c>
      <c r="F23">
        <f>IF(Folha1!J10="ü","1",IF(Folha1!J10="Ø","0",IF(Folha1!J10="Ó","0",Folha1!J10)))</f>
        <v>0</v>
      </c>
    </row>
    <row r="24" spans="1:6" x14ac:dyDescent="0.2">
      <c r="A24" t="str">
        <f>Folha1!$A$8</f>
        <v>1. Instalações</v>
      </c>
      <c r="B24" t="str">
        <f>Folha1!$A$9</f>
        <v>Acessos</v>
      </c>
      <c r="C24" s="170"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322</v>
      </c>
      <c r="F30" t="str">
        <f>IF(Folha1!E11="","",Folha1!E11)</f>
        <v xml:space="preserve"> </v>
      </c>
    </row>
    <row r="31" spans="1:6" x14ac:dyDescent="0.2">
      <c r="A31" t="str">
        <f>Folha1!$A$8</f>
        <v>1. Instalações</v>
      </c>
      <c r="B31" t="str">
        <f>Folha1!$A$9</f>
        <v>Acessos</v>
      </c>
      <c r="C31" t="s">
        <v>323</v>
      </c>
      <c r="F31" t="str">
        <f>IF(Folha1!F11="","",Folha1!F11)</f>
        <v>Ob.</v>
      </c>
    </row>
    <row r="32" spans="1:6" x14ac:dyDescent="0.2">
      <c r="A32" t="str">
        <f>Folha1!$A$8</f>
        <v>1. Instalações</v>
      </c>
      <c r="B32" t="str">
        <f>Folha1!$A$9</f>
        <v>Acessos</v>
      </c>
      <c r="C32" t="s">
        <v>324</v>
      </c>
      <c r="F32" t="str">
        <f>IF(Folha1!G11="","",Folha1!G11)</f>
        <v>Ob.</v>
      </c>
    </row>
    <row r="33" spans="1:7" x14ac:dyDescent="0.2">
      <c r="A33" t="str">
        <f>Folha1!$A$8</f>
        <v>1. Instalações</v>
      </c>
      <c r="B33" t="str">
        <f>Folha1!$A$9</f>
        <v>Acessos</v>
      </c>
      <c r="C33" t="s">
        <v>325</v>
      </c>
      <c r="F33" t="str">
        <f>IF(Folha1!H11="","",Folha1!H11)</f>
        <v>NA</v>
      </c>
    </row>
    <row r="34" spans="1:7" x14ac:dyDescent="0.2">
      <c r="A34" t="str">
        <f>Folha1!$A$8</f>
        <v>1. Instalações</v>
      </c>
      <c r="B34" t="str">
        <f>Folha1!$A$9</f>
        <v>Acessos</v>
      </c>
      <c r="C34" t="s">
        <v>326</v>
      </c>
      <c r="F34" t="str">
        <f>IF(Folha1!I11="","",Folha1!I11)</f>
        <v>NA</v>
      </c>
    </row>
    <row r="35" spans="1:7" x14ac:dyDescent="0.2">
      <c r="A35" t="str">
        <f>Folha1!$A$8</f>
        <v>1. Instalações</v>
      </c>
      <c r="B35" t="str">
        <f>Folha1!$A$9</f>
        <v>Acessos</v>
      </c>
      <c r="C35" t="s">
        <v>327</v>
      </c>
      <c r="F35">
        <f>IF(Folha1!J11="ü","1",IF(Folha1!J11="Ø","0",IF(Folha1!J11="Ó","0",Folha1!J11)))</f>
        <v>0</v>
      </c>
      <c r="G35" t="s">
        <v>328</v>
      </c>
    </row>
    <row r="36" spans="1:7" x14ac:dyDescent="0.2">
      <c r="A36" t="str">
        <f>Folha1!$A$8</f>
        <v>1. Instalações</v>
      </c>
      <c r="B36" t="str">
        <f>Folha1!$A$9</f>
        <v>Acessos</v>
      </c>
      <c r="C36" s="170"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322</v>
      </c>
      <c r="F42" t="str">
        <f>IF(Folha1!E12="","",Folha1!E12)</f>
        <v xml:space="preserve"> </v>
      </c>
    </row>
    <row r="43" spans="1:7" x14ac:dyDescent="0.2">
      <c r="A43" t="str">
        <f>Folha1!$A$8</f>
        <v>1. Instalações</v>
      </c>
      <c r="B43" t="str">
        <f>Folha1!$A$9</f>
        <v>Acessos</v>
      </c>
      <c r="C43" t="s">
        <v>323</v>
      </c>
      <c r="F43" t="str">
        <f>IF(Folha1!F12="","",Folha1!F12)</f>
        <v xml:space="preserve"> </v>
      </c>
    </row>
    <row r="44" spans="1:7" x14ac:dyDescent="0.2">
      <c r="A44" t="str">
        <f>Folha1!$A$8</f>
        <v>1. Instalações</v>
      </c>
      <c r="B44" t="str">
        <f>Folha1!$A$9</f>
        <v>Acessos</v>
      </c>
      <c r="C44" t="s">
        <v>324</v>
      </c>
      <c r="F44" t="str">
        <f>IF(Folha1!G12="","",Folha1!G12)</f>
        <v xml:space="preserve"> </v>
      </c>
    </row>
    <row r="45" spans="1:7" x14ac:dyDescent="0.2">
      <c r="A45" t="str">
        <f>Folha1!$A$8</f>
        <v>1. Instalações</v>
      </c>
      <c r="B45" t="str">
        <f>Folha1!$A$9</f>
        <v>Acessos</v>
      </c>
      <c r="C45" t="s">
        <v>325</v>
      </c>
      <c r="F45" t="str">
        <f>IF(Folha1!H12="","",Folha1!H12)</f>
        <v>Ob.</v>
      </c>
    </row>
    <row r="46" spans="1:7" x14ac:dyDescent="0.2">
      <c r="A46" t="str">
        <f>Folha1!$A$8</f>
        <v>1. Instalações</v>
      </c>
      <c r="B46" t="str">
        <f>Folha1!$A$9</f>
        <v>Acessos</v>
      </c>
      <c r="C46" t="s">
        <v>326</v>
      </c>
      <c r="F46" t="str">
        <f>IF(Folha1!I12="","",Folha1!I12)</f>
        <v>Ob.</v>
      </c>
    </row>
    <row r="47" spans="1:7" x14ac:dyDescent="0.2">
      <c r="A47" t="str">
        <f>Folha1!$A$8</f>
        <v>1. Instalações</v>
      </c>
      <c r="B47" t="str">
        <f>Folha1!$A$9</f>
        <v>Acessos</v>
      </c>
      <c r="C47" t="s">
        <v>327</v>
      </c>
      <c r="F47">
        <f>IF(Folha1!J12="ü","1",IF(Folha1!J12="Ø","0",IF(Folha1!J12="Ó","0",Folha1!J12)))</f>
        <v>0</v>
      </c>
      <c r="G47" t="s">
        <v>328</v>
      </c>
    </row>
    <row r="48" spans="1:7" x14ac:dyDescent="0.2">
      <c r="A48" t="str">
        <f>Folha1!$A$8</f>
        <v>1. Instalações</v>
      </c>
      <c r="B48" t="str">
        <f>Folha1!$A$9</f>
        <v>Acessos</v>
      </c>
      <c r="C48" s="170"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322</v>
      </c>
      <c r="F54" t="str">
        <f>IF(Folha1!E13="","",Folha1!E13)</f>
        <v>Ob.</v>
      </c>
    </row>
    <row r="55" spans="1:6" x14ac:dyDescent="0.2">
      <c r="A55" t="str">
        <f>Folha1!$A$8</f>
        <v>1. Instalações</v>
      </c>
      <c r="B55" t="str">
        <f>Folha1!$A$13</f>
        <v>Zonas comuns</v>
      </c>
      <c r="C55" t="s">
        <v>323</v>
      </c>
      <c r="F55" t="str">
        <f>IF(Folha1!F13="","",Folha1!F13)</f>
        <v>Ob.</v>
      </c>
    </row>
    <row r="56" spans="1:6" x14ac:dyDescent="0.2">
      <c r="A56" t="str">
        <f>Folha1!$A$8</f>
        <v>1. Instalações</v>
      </c>
      <c r="B56" t="str">
        <f>Folha1!$A$13</f>
        <v>Zonas comuns</v>
      </c>
      <c r="C56" t="s">
        <v>324</v>
      </c>
      <c r="F56" t="str">
        <f>IF(Folha1!G13="","",Folha1!G13)</f>
        <v>Ob.</v>
      </c>
    </row>
    <row r="57" spans="1:6" x14ac:dyDescent="0.2">
      <c r="A57" t="str">
        <f>Folha1!$A$8</f>
        <v>1. Instalações</v>
      </c>
      <c r="B57" t="str">
        <f>Folha1!$A$13</f>
        <v>Zonas comuns</v>
      </c>
      <c r="C57" t="s">
        <v>325</v>
      </c>
      <c r="F57" t="str">
        <f>IF(Folha1!H13="","",Folha1!H13)</f>
        <v>Ob.</v>
      </c>
    </row>
    <row r="58" spans="1:6" x14ac:dyDescent="0.2">
      <c r="A58" t="str">
        <f>Folha1!$A$8</f>
        <v>1. Instalações</v>
      </c>
      <c r="B58" t="str">
        <f>Folha1!$A$13</f>
        <v>Zonas comuns</v>
      </c>
      <c r="C58" t="s">
        <v>326</v>
      </c>
      <c r="F58" t="str">
        <f>IF(Folha1!I13="","",Folha1!I13)</f>
        <v>Ob.</v>
      </c>
    </row>
    <row r="59" spans="1:6" x14ac:dyDescent="0.2">
      <c r="A59" t="str">
        <f>Folha1!$A$8</f>
        <v>1. Instalações</v>
      </c>
      <c r="B59" t="str">
        <f>Folha1!$A$13</f>
        <v>Zonas comuns</v>
      </c>
      <c r="C59" t="s">
        <v>327</v>
      </c>
      <c r="F59">
        <f>IF(Folha1!J13="ü","1",IF(Folha1!J13="Ø","0",IF(Folha1!J13="Ó","0",Folha1!J13)))</f>
        <v>0</v>
      </c>
    </row>
    <row r="60" spans="1:6" x14ac:dyDescent="0.2">
      <c r="A60" t="str">
        <f>Folha1!$A$8</f>
        <v>1. Instalações</v>
      </c>
      <c r="B60" t="str">
        <f>Folha1!$A$13</f>
        <v>Zonas comuns</v>
      </c>
      <c r="C60" s="170"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322</v>
      </c>
      <c r="F66" t="str">
        <f>IF(Folha1!E14="","",Folha1!E14)</f>
        <v>Ob.</v>
      </c>
    </row>
    <row r="67" spans="1:6" x14ac:dyDescent="0.2">
      <c r="A67" t="str">
        <f>Folha1!$A$8</f>
        <v>1. Instalações</v>
      </c>
      <c r="B67" t="str">
        <f>Folha1!$A$13</f>
        <v>Zonas comuns</v>
      </c>
      <c r="C67" t="s">
        <v>323</v>
      </c>
      <c r="F67" t="str">
        <f>IF(Folha1!F14="","",Folha1!F14)</f>
        <v>Ob.</v>
      </c>
    </row>
    <row r="68" spans="1:6" x14ac:dyDescent="0.2">
      <c r="A68" t="str">
        <f>Folha1!$A$8</f>
        <v>1. Instalações</v>
      </c>
      <c r="B68" t="str">
        <f>Folha1!$A$13</f>
        <v>Zonas comuns</v>
      </c>
      <c r="C68" t="s">
        <v>324</v>
      </c>
      <c r="F68" t="str">
        <f>IF(Folha1!G14="","",Folha1!G14)</f>
        <v>Ob.</v>
      </c>
    </row>
    <row r="69" spans="1:6" x14ac:dyDescent="0.2">
      <c r="A69" t="str">
        <f>Folha1!$A$8</f>
        <v>1. Instalações</v>
      </c>
      <c r="B69" t="str">
        <f>Folha1!$A$13</f>
        <v>Zonas comuns</v>
      </c>
      <c r="C69" t="s">
        <v>325</v>
      </c>
      <c r="F69" t="str">
        <f>IF(Folha1!H14="","",Folha1!H14)</f>
        <v>Ob.</v>
      </c>
    </row>
    <row r="70" spans="1:6" x14ac:dyDescent="0.2">
      <c r="A70" t="str">
        <f>Folha1!$A$8</f>
        <v>1. Instalações</v>
      </c>
      <c r="B70" t="str">
        <f>Folha1!$A$13</f>
        <v>Zonas comuns</v>
      </c>
      <c r="C70" t="s">
        <v>326</v>
      </c>
      <c r="F70" t="str">
        <f>IF(Folha1!I14="","",Folha1!I14)</f>
        <v>Ob.</v>
      </c>
    </row>
    <row r="71" spans="1:6" x14ac:dyDescent="0.2">
      <c r="A71" t="str">
        <f>Folha1!$A$8</f>
        <v>1. Instalações</v>
      </c>
      <c r="B71" t="str">
        <f>Folha1!$A$13</f>
        <v>Zonas comuns</v>
      </c>
      <c r="C71" t="s">
        <v>327</v>
      </c>
      <c r="F71">
        <f>IF(Folha1!J14="ü","1",IF(Folha1!J14="Ø","0",IF(Folha1!J14="Ó","0",Folha1!J14)))</f>
        <v>0</v>
      </c>
    </row>
    <row r="72" spans="1:6" x14ac:dyDescent="0.2">
      <c r="A72" t="str">
        <f>Folha1!$A$8</f>
        <v>1. Instalações</v>
      </c>
      <c r="B72" t="str">
        <f>Folha1!$A$13</f>
        <v>Zonas comuns</v>
      </c>
      <c r="C72" s="170"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322</v>
      </c>
      <c r="F78" t="str">
        <f>IF(Folha1!E15="","",Folha1!E15)</f>
        <v>Ob.</v>
      </c>
    </row>
    <row r="79" spans="1:6" x14ac:dyDescent="0.2">
      <c r="A79" t="str">
        <f>Folha1!$A$8</f>
        <v>1. Instalações</v>
      </c>
      <c r="B79" t="str">
        <f>Folha1!$A$13</f>
        <v>Zonas comuns</v>
      </c>
      <c r="C79" t="s">
        <v>323</v>
      </c>
      <c r="F79" t="str">
        <f>IF(Folha1!F15="","",Folha1!F15)</f>
        <v>Ob.</v>
      </c>
    </row>
    <row r="80" spans="1:6" x14ac:dyDescent="0.2">
      <c r="A80" t="str">
        <f>Folha1!$A$8</f>
        <v>1. Instalações</v>
      </c>
      <c r="B80" t="str">
        <f>Folha1!$A$13</f>
        <v>Zonas comuns</v>
      </c>
      <c r="C80" t="s">
        <v>324</v>
      </c>
      <c r="F80" t="str">
        <f>IF(Folha1!G15="","",Folha1!G15)</f>
        <v>Ob.</v>
      </c>
    </row>
    <row r="81" spans="1:6" x14ac:dyDescent="0.2">
      <c r="A81" t="str">
        <f>Folha1!$A$8</f>
        <v>1. Instalações</v>
      </c>
      <c r="B81" t="str">
        <f>Folha1!$A$13</f>
        <v>Zonas comuns</v>
      </c>
      <c r="C81" t="s">
        <v>325</v>
      </c>
      <c r="F81" t="str">
        <f>IF(Folha1!H15="","",Folha1!H15)</f>
        <v>Ob.</v>
      </c>
    </row>
    <row r="82" spans="1:6" x14ac:dyDescent="0.2">
      <c r="A82" t="str">
        <f>Folha1!$A$8</f>
        <v>1. Instalações</v>
      </c>
      <c r="B82" t="str">
        <f>Folha1!$A$13</f>
        <v>Zonas comuns</v>
      </c>
      <c r="C82" t="s">
        <v>326</v>
      </c>
      <c r="F82" t="str">
        <f>IF(Folha1!I15="","",Folha1!I15)</f>
        <v>Ob.</v>
      </c>
    </row>
    <row r="83" spans="1:6" x14ac:dyDescent="0.2">
      <c r="A83" t="str">
        <f>Folha1!$A$8</f>
        <v>1. Instalações</v>
      </c>
      <c r="B83" t="str">
        <f>Folha1!$A$13</f>
        <v>Zonas comuns</v>
      </c>
      <c r="C83" t="s">
        <v>327</v>
      </c>
      <c r="F83">
        <f>IF(Folha1!J15="ü","1",IF(Folha1!J15="Ø","0",IF(Folha1!J15="Ó","0",Folha1!J15)))</f>
        <v>0</v>
      </c>
    </row>
    <row r="84" spans="1:6" x14ac:dyDescent="0.2">
      <c r="A84" t="str">
        <f>Folha1!$A$8</f>
        <v>1. Instalações</v>
      </c>
      <c r="B84" t="str">
        <f>Folha1!$A$13</f>
        <v>Zonas comuns</v>
      </c>
      <c r="C84" s="170"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322</v>
      </c>
      <c r="F90" t="str">
        <f>IF(Folha1!E16="","",Folha1!E16)</f>
        <v/>
      </c>
    </row>
    <row r="91" spans="1:6" x14ac:dyDescent="0.2">
      <c r="A91" t="str">
        <f>Folha1!$A$8</f>
        <v>1. Instalações</v>
      </c>
      <c r="B91" t="str">
        <f>Folha1!$A$13</f>
        <v>Zonas comuns</v>
      </c>
      <c r="C91" t="s">
        <v>323</v>
      </c>
      <c r="F91" t="str">
        <f>IF(Folha1!F16="","",Folha1!F16)</f>
        <v/>
      </c>
    </row>
    <row r="92" spans="1:6" x14ac:dyDescent="0.2">
      <c r="A92" t="str">
        <f>Folha1!$A$8</f>
        <v>1. Instalações</v>
      </c>
      <c r="B92" t="str">
        <f>Folha1!$A$13</f>
        <v>Zonas comuns</v>
      </c>
      <c r="C92" t="s">
        <v>324</v>
      </c>
      <c r="F92" t="str">
        <f>IF(Folha1!G16="","",Folha1!G16)</f>
        <v>Ob.</v>
      </c>
    </row>
    <row r="93" spans="1:6" x14ac:dyDescent="0.2">
      <c r="A93" t="str">
        <f>Folha1!$A$8</f>
        <v>1. Instalações</v>
      </c>
      <c r="B93" t="str">
        <f>Folha1!$A$13</f>
        <v>Zonas comuns</v>
      </c>
      <c r="C93" t="s">
        <v>325</v>
      </c>
      <c r="F93" t="str">
        <f>IF(Folha1!H16="","",Folha1!H16)</f>
        <v>Ob.</v>
      </c>
    </row>
    <row r="94" spans="1:6" x14ac:dyDescent="0.2">
      <c r="A94" t="str">
        <f>Folha1!$A$8</f>
        <v>1. Instalações</v>
      </c>
      <c r="B94" t="str">
        <f>Folha1!$A$13</f>
        <v>Zonas comuns</v>
      </c>
      <c r="C94" t="s">
        <v>326</v>
      </c>
      <c r="F94" t="str">
        <f>IF(Folha1!I16="","",Folha1!I16)</f>
        <v>Ob.</v>
      </c>
    </row>
    <row r="95" spans="1:6" x14ac:dyDescent="0.2">
      <c r="A95" t="str">
        <f>Folha1!$A$8</f>
        <v>1. Instalações</v>
      </c>
      <c r="B95" t="str">
        <f>Folha1!$A$13</f>
        <v>Zonas comuns</v>
      </c>
      <c r="C95" t="s">
        <v>327</v>
      </c>
      <c r="F95">
        <f>IF(Folha1!J16="ü","1",IF(Folha1!J16="Ø","0",IF(Folha1!J16="Ó","0",Folha1!J16)))</f>
        <v>0</v>
      </c>
    </row>
    <row r="96" spans="1:6" x14ac:dyDescent="0.2">
      <c r="A96" t="str">
        <f>Folha1!$A$8</f>
        <v>1. Instalações</v>
      </c>
      <c r="B96" t="str">
        <f>Folha1!$A$13</f>
        <v>Zonas comuns</v>
      </c>
      <c r="C96" s="170"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322</v>
      </c>
      <c r="F102" t="str">
        <f>IF(Folha1!E17="","",Folha1!E17)</f>
        <v/>
      </c>
    </row>
    <row r="103" spans="1:6" x14ac:dyDescent="0.2">
      <c r="A103" t="str">
        <f>Folha1!$A$8</f>
        <v>1. Instalações</v>
      </c>
      <c r="B103" t="str">
        <f>Folha1!$A$13</f>
        <v>Zonas comuns</v>
      </c>
      <c r="C103" t="s">
        <v>323</v>
      </c>
      <c r="F103" t="str">
        <f>IF(Folha1!F17="","",Folha1!F17)</f>
        <v/>
      </c>
    </row>
    <row r="104" spans="1:6" x14ac:dyDescent="0.2">
      <c r="A104" t="str">
        <f>Folha1!$A$8</f>
        <v>1. Instalações</v>
      </c>
      <c r="B104" t="str">
        <f>Folha1!$A$13</f>
        <v>Zonas comuns</v>
      </c>
      <c r="C104" t="s">
        <v>324</v>
      </c>
      <c r="F104" t="str">
        <f>IF(Folha1!G17="","",Folha1!G17)</f>
        <v/>
      </c>
    </row>
    <row r="105" spans="1:6" x14ac:dyDescent="0.2">
      <c r="A105" t="str">
        <f>Folha1!$A$8</f>
        <v>1. Instalações</v>
      </c>
      <c r="B105" t="str">
        <f>Folha1!$A$13</f>
        <v>Zonas comuns</v>
      </c>
      <c r="C105" t="s">
        <v>325</v>
      </c>
      <c r="F105" t="str">
        <f>IF(Folha1!H17="","",Folha1!H17)</f>
        <v/>
      </c>
    </row>
    <row r="106" spans="1:6" x14ac:dyDescent="0.2">
      <c r="A106" t="str">
        <f>Folha1!$A$8</f>
        <v>1. Instalações</v>
      </c>
      <c r="B106" t="str">
        <f>Folha1!$A$13</f>
        <v>Zonas comuns</v>
      </c>
      <c r="C106" t="s">
        <v>326</v>
      </c>
      <c r="F106" t="str">
        <f>IF(Folha1!I17="","",Folha1!I17)</f>
        <v/>
      </c>
    </row>
    <row r="107" spans="1:6" x14ac:dyDescent="0.2">
      <c r="A107" t="str">
        <f>Folha1!$A$8</f>
        <v>1. Instalações</v>
      </c>
      <c r="B107" t="str">
        <f>Folha1!$A$13</f>
        <v>Zonas comuns</v>
      </c>
      <c r="C107" t="s">
        <v>327</v>
      </c>
      <c r="F107">
        <f>IF(Folha1!J17="ü","1",IF(Folha1!J17="Ø","0",IF(Folha1!J17="Ó","0",Folha1!J17)))</f>
        <v>0</v>
      </c>
    </row>
    <row r="108" spans="1:6" x14ac:dyDescent="0.2">
      <c r="A108" t="str">
        <f>Folha1!$A$8</f>
        <v>1. Instalações</v>
      </c>
      <c r="B108" t="str">
        <f>Folha1!$A$13</f>
        <v>Zonas comuns</v>
      </c>
      <c r="C108" s="170"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322</v>
      </c>
      <c r="F114" t="str">
        <f>IF(Folha1!E18="","",Folha1!E18)</f>
        <v/>
      </c>
    </row>
    <row r="115" spans="1:6" x14ac:dyDescent="0.2">
      <c r="A115" t="str">
        <f>Folha1!$A$8</f>
        <v>1. Instalações</v>
      </c>
      <c r="B115" t="str">
        <f>Folha1!$A$13</f>
        <v>Zonas comuns</v>
      </c>
      <c r="C115" t="s">
        <v>323</v>
      </c>
      <c r="F115" t="str">
        <f>IF(Folha1!F18="","",Folha1!F18)</f>
        <v/>
      </c>
    </row>
    <row r="116" spans="1:6" x14ac:dyDescent="0.2">
      <c r="A116" t="str">
        <f>Folha1!$A$8</f>
        <v>1. Instalações</v>
      </c>
      <c r="B116" t="str">
        <f>Folha1!$A$13</f>
        <v>Zonas comuns</v>
      </c>
      <c r="C116" t="s">
        <v>324</v>
      </c>
      <c r="F116" t="str">
        <f>IF(Folha1!G18="","",Folha1!G18)</f>
        <v/>
      </c>
    </row>
    <row r="117" spans="1:6" x14ac:dyDescent="0.2">
      <c r="A117" t="str">
        <f>Folha1!$A$8</f>
        <v>1. Instalações</v>
      </c>
      <c r="B117" t="str">
        <f>Folha1!$A$13</f>
        <v>Zonas comuns</v>
      </c>
      <c r="C117" t="s">
        <v>325</v>
      </c>
      <c r="F117" t="str">
        <f>IF(Folha1!H18="","",Folha1!H18)</f>
        <v>Ob.</v>
      </c>
    </row>
    <row r="118" spans="1:6" x14ac:dyDescent="0.2">
      <c r="A118" t="str">
        <f>Folha1!$A$8</f>
        <v>1. Instalações</v>
      </c>
      <c r="B118" t="str">
        <f>Folha1!$A$13</f>
        <v>Zonas comuns</v>
      </c>
      <c r="C118" t="s">
        <v>326</v>
      </c>
      <c r="F118" t="str">
        <f>IF(Folha1!I18="","",Folha1!I18)</f>
        <v>Ob.</v>
      </c>
    </row>
    <row r="119" spans="1:6" x14ac:dyDescent="0.2">
      <c r="A119" t="str">
        <f>Folha1!$A$8</f>
        <v>1. Instalações</v>
      </c>
      <c r="B119" t="str">
        <f>Folha1!$A$13</f>
        <v>Zonas comuns</v>
      </c>
      <c r="C119" t="s">
        <v>327</v>
      </c>
      <c r="F119">
        <f>IF(Folha1!J18="ü","1",IF(Folha1!J18="Ø","0",IF(Folha1!J18="Ó","0",Folha1!J18)))</f>
        <v>0</v>
      </c>
    </row>
    <row r="120" spans="1:6" x14ac:dyDescent="0.2">
      <c r="A120" t="str">
        <f>Folha1!$A$8</f>
        <v>1. Instalações</v>
      </c>
      <c r="B120" t="str">
        <f>Folha1!$A$13</f>
        <v>Zonas comuns</v>
      </c>
      <c r="C120" s="170"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322</v>
      </c>
      <c r="F126" t="str">
        <f>IF(Folha1!E19="","",Folha1!E19)</f>
        <v/>
      </c>
    </row>
    <row r="127" spans="1:6" x14ac:dyDescent="0.2">
      <c r="A127" t="str">
        <f>Folha1!$A$8</f>
        <v>1. Instalações</v>
      </c>
      <c r="B127" t="str">
        <f>Folha1!$A$13</f>
        <v>Zonas comuns</v>
      </c>
      <c r="C127" t="s">
        <v>323</v>
      </c>
      <c r="F127" t="str">
        <f>IF(Folha1!F19="","",Folha1!F19)</f>
        <v/>
      </c>
    </row>
    <row r="128" spans="1:6" x14ac:dyDescent="0.2">
      <c r="A128" t="str">
        <f>Folha1!$A$8</f>
        <v>1. Instalações</v>
      </c>
      <c r="B128" t="str">
        <f>Folha1!$A$13</f>
        <v>Zonas comuns</v>
      </c>
      <c r="C128" t="s">
        <v>324</v>
      </c>
      <c r="F128" t="str">
        <f>IF(Folha1!G19="","",Folha1!G19)</f>
        <v/>
      </c>
    </row>
    <row r="129" spans="1:6" x14ac:dyDescent="0.2">
      <c r="A129" t="str">
        <f>Folha1!$A$8</f>
        <v>1. Instalações</v>
      </c>
      <c r="B129" t="str">
        <f>Folha1!$A$13</f>
        <v>Zonas comuns</v>
      </c>
      <c r="C129" t="s">
        <v>325</v>
      </c>
      <c r="F129" t="str">
        <f>IF(Folha1!H19="","",Folha1!H19)</f>
        <v/>
      </c>
    </row>
    <row r="130" spans="1:6" x14ac:dyDescent="0.2">
      <c r="A130" t="str">
        <f>Folha1!$A$8</f>
        <v>1. Instalações</v>
      </c>
      <c r="B130" t="str">
        <f>Folha1!$A$13</f>
        <v>Zonas comuns</v>
      </c>
      <c r="C130" t="s">
        <v>326</v>
      </c>
      <c r="F130" t="str">
        <f>IF(Folha1!I19="","",Folha1!I19)</f>
        <v/>
      </c>
    </row>
    <row r="131" spans="1:6" x14ac:dyDescent="0.2">
      <c r="A131" t="str">
        <f>Folha1!$A$8</f>
        <v>1. Instalações</v>
      </c>
      <c r="B131" t="str">
        <f>Folha1!$A$13</f>
        <v>Zonas comuns</v>
      </c>
      <c r="C131" t="s">
        <v>327</v>
      </c>
      <c r="F131">
        <f>IF(Folha1!J19="ü","1",IF(Folha1!J19="Ø","0",IF(Folha1!J19="Ó","0",Folha1!J19)))</f>
        <v>0</v>
      </c>
    </row>
    <row r="132" spans="1:6" x14ac:dyDescent="0.2">
      <c r="A132" t="str">
        <f>Folha1!$A$8</f>
        <v>1. Instalações</v>
      </c>
      <c r="B132" t="str">
        <f>Folha1!$A$13</f>
        <v>Zonas comuns</v>
      </c>
      <c r="C132" s="170"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322</v>
      </c>
      <c r="F138" t="str">
        <f>IF(Folha1!E20="","",Folha1!E20)</f>
        <v/>
      </c>
    </row>
    <row r="139" spans="1:6" x14ac:dyDescent="0.2">
      <c r="A139" t="str">
        <f>Folha1!$A$8</f>
        <v>1. Instalações</v>
      </c>
      <c r="B139" t="str">
        <f>Folha1!$A$20</f>
        <v>Zonas de serviço</v>
      </c>
      <c r="C139" t="s">
        <v>323</v>
      </c>
      <c r="F139" t="str">
        <f>IF(Folha1!F20="","",Folha1!F20)</f>
        <v/>
      </c>
    </row>
    <row r="140" spans="1:6" x14ac:dyDescent="0.2">
      <c r="A140" t="str">
        <f>Folha1!$A$8</f>
        <v>1. Instalações</v>
      </c>
      <c r="B140" t="str">
        <f>Folha1!$A$20</f>
        <v>Zonas de serviço</v>
      </c>
      <c r="C140" t="s">
        <v>324</v>
      </c>
      <c r="F140" t="str">
        <f>IF(Folha1!G20="","",Folha1!G20)</f>
        <v>Ob.</v>
      </c>
    </row>
    <row r="141" spans="1:6" x14ac:dyDescent="0.2">
      <c r="A141" t="str">
        <f>Folha1!$A$8</f>
        <v>1. Instalações</v>
      </c>
      <c r="B141" t="str">
        <f>Folha1!$A$20</f>
        <v>Zonas de serviço</v>
      </c>
      <c r="C141" t="s">
        <v>325</v>
      </c>
      <c r="F141" t="str">
        <f>IF(Folha1!H20="","",Folha1!H20)</f>
        <v>Ob.</v>
      </c>
    </row>
    <row r="142" spans="1:6" x14ac:dyDescent="0.2">
      <c r="A142" t="str">
        <f>Folha1!$A$8</f>
        <v>1. Instalações</v>
      </c>
      <c r="B142" t="str">
        <f>Folha1!$A$20</f>
        <v>Zonas de serviço</v>
      </c>
      <c r="C142" t="s">
        <v>326</v>
      </c>
      <c r="F142" t="str">
        <f>IF(Folha1!I20="","",Folha1!I20)</f>
        <v>Ob.</v>
      </c>
    </row>
    <row r="143" spans="1:6" x14ac:dyDescent="0.2">
      <c r="A143" t="str">
        <f>Folha1!$A$8</f>
        <v>1. Instalações</v>
      </c>
      <c r="B143" t="str">
        <f>Folha1!$A$20</f>
        <v>Zonas de serviço</v>
      </c>
      <c r="C143" t="s">
        <v>327</v>
      </c>
      <c r="F143">
        <f>IF(Folha1!J20="ü","1",IF(Folha1!J20="Ø","0",IF(Folha1!J20="Ó","0",Folha1!J20)))</f>
        <v>0</v>
      </c>
    </row>
    <row r="144" spans="1:6" x14ac:dyDescent="0.2">
      <c r="A144" t="str">
        <f>Folha1!$A$8</f>
        <v>1. Instalações</v>
      </c>
      <c r="B144" t="str">
        <f>Folha1!$A$20</f>
        <v>Zonas de serviço</v>
      </c>
      <c r="C144" s="170"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322</v>
      </c>
      <c r="F150" t="str">
        <f>IF(Folha1!E21="","",Folha1!E21)</f>
        <v>Ob.</v>
      </c>
    </row>
    <row r="151" spans="1:6" x14ac:dyDescent="0.2">
      <c r="A151" t="str">
        <f>Folha1!$A$8</f>
        <v>1. Instalações</v>
      </c>
      <c r="B151" t="str">
        <f>Folha1!$A$20</f>
        <v>Zonas de serviço</v>
      </c>
      <c r="C151" t="s">
        <v>323</v>
      </c>
      <c r="F151" t="str">
        <f>IF(Folha1!F21="","",Folha1!F21)</f>
        <v>Ob.</v>
      </c>
    </row>
    <row r="152" spans="1:6" x14ac:dyDescent="0.2">
      <c r="A152" t="str">
        <f>Folha1!$A$8</f>
        <v>1. Instalações</v>
      </c>
      <c r="B152" t="str">
        <f>Folha1!$A$20</f>
        <v>Zonas de serviço</v>
      </c>
      <c r="C152" t="s">
        <v>324</v>
      </c>
      <c r="F152" t="str">
        <f>IF(Folha1!G21="","",Folha1!G21)</f>
        <v>Ob.</v>
      </c>
    </row>
    <row r="153" spans="1:6" x14ac:dyDescent="0.2">
      <c r="A153" t="str">
        <f>Folha1!$A$8</f>
        <v>1. Instalações</v>
      </c>
      <c r="B153" t="str">
        <f>Folha1!$A$20</f>
        <v>Zonas de serviço</v>
      </c>
      <c r="C153" t="s">
        <v>325</v>
      </c>
      <c r="F153" t="str">
        <f>IF(Folha1!H21="","",Folha1!H21)</f>
        <v>Ob.</v>
      </c>
    </row>
    <row r="154" spans="1:6" x14ac:dyDescent="0.2">
      <c r="A154" t="str">
        <f>Folha1!$A$8</f>
        <v>1. Instalações</v>
      </c>
      <c r="B154" t="str">
        <f>Folha1!$A$20</f>
        <v>Zonas de serviço</v>
      </c>
      <c r="C154" t="s">
        <v>326</v>
      </c>
      <c r="F154" t="str">
        <f>IF(Folha1!I21="","",Folha1!I21)</f>
        <v>Ob.</v>
      </c>
    </row>
    <row r="155" spans="1:6" x14ac:dyDescent="0.2">
      <c r="A155" t="str">
        <f>Folha1!$A$8</f>
        <v>1. Instalações</v>
      </c>
      <c r="B155" t="str">
        <f>Folha1!$A$20</f>
        <v>Zonas de serviço</v>
      </c>
      <c r="C155" t="s">
        <v>327</v>
      </c>
      <c r="F155">
        <f>IF(Folha1!J21="ü","1",IF(Folha1!J21="Ø","0",IF(Folha1!J21="Ó","0",Folha1!J21)))</f>
        <v>0</v>
      </c>
    </row>
    <row r="156" spans="1:6" x14ac:dyDescent="0.2">
      <c r="A156" t="str">
        <f>Folha1!$A$8</f>
        <v>1. Instalações</v>
      </c>
      <c r="B156" t="str">
        <f>Folha1!$A$20</f>
        <v>Zonas de serviço</v>
      </c>
      <c r="C156" s="170"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322</v>
      </c>
      <c r="F162" t="str">
        <f>IF(Folha1!E22="","",Folha1!E22)</f>
        <v>Ob.</v>
      </c>
    </row>
    <row r="163" spans="1:6" x14ac:dyDescent="0.2">
      <c r="A163" t="str">
        <f>Folha1!$A$8</f>
        <v>1. Instalações</v>
      </c>
      <c r="B163" t="str">
        <f>Folha1!$A$20</f>
        <v>Zonas de serviço</v>
      </c>
      <c r="C163" t="s">
        <v>323</v>
      </c>
      <c r="F163" t="str">
        <f>IF(Folha1!F22="","",Folha1!F22)</f>
        <v>Ob.</v>
      </c>
    </row>
    <row r="164" spans="1:6" x14ac:dyDescent="0.2">
      <c r="A164" t="str">
        <f>Folha1!$A$8</f>
        <v>1. Instalações</v>
      </c>
      <c r="B164" t="str">
        <f>Folha1!$A$20</f>
        <v>Zonas de serviço</v>
      </c>
      <c r="C164" t="s">
        <v>324</v>
      </c>
      <c r="F164" t="str">
        <f>IF(Folha1!G22="","",Folha1!G22)</f>
        <v>Ob.</v>
      </c>
    </row>
    <row r="165" spans="1:6" x14ac:dyDescent="0.2">
      <c r="A165" t="str">
        <f>Folha1!$A$8</f>
        <v>1. Instalações</v>
      </c>
      <c r="B165" t="str">
        <f>Folha1!$A$20</f>
        <v>Zonas de serviço</v>
      </c>
      <c r="C165" t="s">
        <v>325</v>
      </c>
      <c r="F165" t="str">
        <f>IF(Folha1!H22="","",Folha1!H22)</f>
        <v>Ob.</v>
      </c>
    </row>
    <row r="166" spans="1:6" x14ac:dyDescent="0.2">
      <c r="A166" t="str">
        <f>Folha1!$A$8</f>
        <v>1. Instalações</v>
      </c>
      <c r="B166" t="str">
        <f>Folha1!$A$20</f>
        <v>Zonas de serviço</v>
      </c>
      <c r="C166" t="s">
        <v>326</v>
      </c>
      <c r="F166" t="str">
        <f>IF(Folha1!I22="","",Folha1!I22)</f>
        <v>Ob.</v>
      </c>
    </row>
    <row r="167" spans="1:6" x14ac:dyDescent="0.2">
      <c r="A167" t="str">
        <f>Folha1!$A$8</f>
        <v>1. Instalações</v>
      </c>
      <c r="B167" t="str">
        <f>Folha1!$A$20</f>
        <v>Zonas de serviço</v>
      </c>
      <c r="C167" t="s">
        <v>327</v>
      </c>
      <c r="F167">
        <f>IF(Folha1!J22="ü","1",IF(Folha1!J22="Ø","0",IF(Folha1!J22="Ó","0",Folha1!J22)))</f>
        <v>0</v>
      </c>
    </row>
    <row r="168" spans="1:6" x14ac:dyDescent="0.2">
      <c r="A168" t="str">
        <f>Folha1!$A$8</f>
        <v>1. Instalações</v>
      </c>
      <c r="B168" t="str">
        <f>Folha1!$A$20</f>
        <v>Zonas de serviço</v>
      </c>
      <c r="C168" s="170"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322</v>
      </c>
      <c r="F174" t="str">
        <f>IF(Folha1!E23="","",Folha1!E23)</f>
        <v>Ob.</v>
      </c>
    </row>
    <row r="175" spans="1:6" x14ac:dyDescent="0.2">
      <c r="A175" t="str">
        <f>Folha1!$A$8</f>
        <v>1. Instalações</v>
      </c>
      <c r="B175" t="str">
        <f>Folha1!$A$20</f>
        <v>Zonas de serviço</v>
      </c>
      <c r="C175" t="s">
        <v>323</v>
      </c>
      <c r="F175" t="str">
        <f>IF(Folha1!F23="","",Folha1!F23)</f>
        <v>Ob.</v>
      </c>
    </row>
    <row r="176" spans="1:6" x14ac:dyDescent="0.2">
      <c r="A176" t="str">
        <f>Folha1!$A$8</f>
        <v>1. Instalações</v>
      </c>
      <c r="B176" t="str">
        <f>Folha1!$A$20</f>
        <v>Zonas de serviço</v>
      </c>
      <c r="C176" t="s">
        <v>324</v>
      </c>
      <c r="F176" t="str">
        <f>IF(Folha1!G23="","",Folha1!G23)</f>
        <v>Ob.</v>
      </c>
    </row>
    <row r="177" spans="1:6" x14ac:dyDescent="0.2">
      <c r="A177" t="str">
        <f>Folha1!$A$8</f>
        <v>1. Instalações</v>
      </c>
      <c r="B177" t="str">
        <f>Folha1!$A$20</f>
        <v>Zonas de serviço</v>
      </c>
      <c r="C177" t="s">
        <v>325</v>
      </c>
      <c r="F177" t="str">
        <f>IF(Folha1!H23="","",Folha1!H23)</f>
        <v>Ob.</v>
      </c>
    </row>
    <row r="178" spans="1:6" x14ac:dyDescent="0.2">
      <c r="A178" t="str">
        <f>Folha1!$A$8</f>
        <v>1. Instalações</v>
      </c>
      <c r="B178" t="str">
        <f>Folha1!$A$20</f>
        <v>Zonas de serviço</v>
      </c>
      <c r="C178" t="s">
        <v>326</v>
      </c>
      <c r="F178" t="str">
        <f>IF(Folha1!I23="","",Folha1!I23)</f>
        <v>Ob.</v>
      </c>
    </row>
    <row r="179" spans="1:6" x14ac:dyDescent="0.2">
      <c r="A179" t="str">
        <f>Folha1!$A$8</f>
        <v>1. Instalações</v>
      </c>
      <c r="B179" t="str">
        <f>Folha1!$A$20</f>
        <v>Zonas de serviço</v>
      </c>
      <c r="C179" t="s">
        <v>327</v>
      </c>
      <c r="F179">
        <f>IF(Folha1!J23="ü","1",IF(Folha1!J23="Ø","0",IF(Folha1!J23="Ó","0",Folha1!J23)))</f>
        <v>0</v>
      </c>
    </row>
    <row r="180" spans="1:6" x14ac:dyDescent="0.2">
      <c r="A180" t="str">
        <f>Folha1!$A$8</f>
        <v>1. Instalações</v>
      </c>
      <c r="B180" t="str">
        <f>Folha1!$A$20</f>
        <v>Zonas de serviço</v>
      </c>
      <c r="C180" s="170"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322</v>
      </c>
      <c r="F186" t="str">
        <f>IF(Folha1!E24="","",Folha1!E24)</f>
        <v>Ob.</v>
      </c>
    </row>
    <row r="187" spans="1:6" x14ac:dyDescent="0.2">
      <c r="A187" t="str">
        <f>Folha1!$A$8</f>
        <v>1. Instalações</v>
      </c>
      <c r="B187" t="str">
        <f>Folha1!$A$24</f>
        <v>Unidades de alojamento (quartos e/ou apartamentos) (9)</v>
      </c>
      <c r="C187" t="s">
        <v>323</v>
      </c>
      <c r="F187" t="str">
        <f>IF(Folha1!F24="","",Folha1!F24)</f>
        <v>Ob.</v>
      </c>
    </row>
    <row r="188" spans="1:6" x14ac:dyDescent="0.2">
      <c r="A188" t="str">
        <f>Folha1!$A$8</f>
        <v>1. Instalações</v>
      </c>
      <c r="B188" t="str">
        <f>Folha1!$A$24</f>
        <v>Unidades de alojamento (quartos e/ou apartamentos) (9)</v>
      </c>
      <c r="C188" t="s">
        <v>324</v>
      </c>
      <c r="F188" t="str">
        <f>IF(Folha1!G24="","",Folha1!G24)</f>
        <v>Ob.</v>
      </c>
    </row>
    <row r="189" spans="1:6" x14ac:dyDescent="0.2">
      <c r="A189" t="str">
        <f>Folha1!$A$8</f>
        <v>1. Instalações</v>
      </c>
      <c r="B189" t="str">
        <f>Folha1!$A$24</f>
        <v>Unidades de alojamento (quartos e/ou apartamentos) (9)</v>
      </c>
      <c r="C189" t="s">
        <v>325</v>
      </c>
      <c r="F189" t="str">
        <f>IF(Folha1!H24="","",Folha1!H24)</f>
        <v>Ob.</v>
      </c>
    </row>
    <row r="190" spans="1:6" x14ac:dyDescent="0.2">
      <c r="A190" t="str">
        <f>Folha1!$A$8</f>
        <v>1. Instalações</v>
      </c>
      <c r="B190" t="str">
        <f>Folha1!$A$24</f>
        <v>Unidades de alojamento (quartos e/ou apartamentos) (9)</v>
      </c>
      <c r="C190" t="s">
        <v>326</v>
      </c>
      <c r="F190" t="str">
        <f>IF(Folha1!I24="","",Folha1!I24)</f>
        <v>Ob.</v>
      </c>
    </row>
    <row r="191" spans="1:6" x14ac:dyDescent="0.2">
      <c r="A191" t="str">
        <f>Folha1!$A$8</f>
        <v>1. Instalações</v>
      </c>
      <c r="B191" t="str">
        <f>Folha1!$A$24</f>
        <v>Unidades de alojamento (quartos e/ou apartamentos) (9)</v>
      </c>
      <c r="C191" t="s">
        <v>327</v>
      </c>
      <c r="F191">
        <f>IF(Folha1!J24="ü","1",IF(Folha1!J24="Ø","0",IF(Folha1!J24="Ó","0",Folha1!J24)))</f>
        <v>0</v>
      </c>
    </row>
    <row r="192" spans="1:6" x14ac:dyDescent="0.2">
      <c r="A192" t="str">
        <f>Folha1!$A$8</f>
        <v>1. Instalações</v>
      </c>
      <c r="B192" t="str">
        <f>Folha1!$A$24</f>
        <v>Unidades de alojamento (quartos e/ou apartamentos) (9)</v>
      </c>
      <c r="C192" s="170"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322</v>
      </c>
      <c r="F198" t="str">
        <f>IF(Folha1!E25="","",Folha1!E25)</f>
        <v/>
      </c>
    </row>
    <row r="199" spans="1:6" x14ac:dyDescent="0.2">
      <c r="A199" t="str">
        <f>Folha1!$A$8</f>
        <v>1. Instalações</v>
      </c>
      <c r="B199" t="str">
        <f>Folha1!$A$24</f>
        <v>Unidades de alojamento (quartos e/ou apartamentos) (9)</v>
      </c>
      <c r="C199" t="s">
        <v>323</v>
      </c>
      <c r="F199" t="str">
        <f>IF(Folha1!F25="","",Folha1!F25)</f>
        <v/>
      </c>
    </row>
    <row r="200" spans="1:6" x14ac:dyDescent="0.2">
      <c r="A200" t="str">
        <f>Folha1!$A$8</f>
        <v>1. Instalações</v>
      </c>
      <c r="B200" t="str">
        <f>Folha1!$A$24</f>
        <v>Unidades de alojamento (quartos e/ou apartamentos) (9)</v>
      </c>
      <c r="C200" t="s">
        <v>324</v>
      </c>
      <c r="F200" t="str">
        <f>IF(Folha1!G25="","",Folha1!G25)</f>
        <v/>
      </c>
    </row>
    <row r="201" spans="1:6" x14ac:dyDescent="0.2">
      <c r="A201" t="str">
        <f>Folha1!$A$8</f>
        <v>1. Instalações</v>
      </c>
      <c r="B201" t="str">
        <f>Folha1!$A$24</f>
        <v>Unidades de alojamento (quartos e/ou apartamentos) (9)</v>
      </c>
      <c r="C201" t="s">
        <v>325</v>
      </c>
      <c r="F201" t="str">
        <f>IF(Folha1!H25="","",Folha1!H25)</f>
        <v/>
      </c>
    </row>
    <row r="202" spans="1:6" x14ac:dyDescent="0.2">
      <c r="A202" t="str">
        <f>Folha1!$A$8</f>
        <v>1. Instalações</v>
      </c>
      <c r="B202" t="str">
        <f>Folha1!$A$24</f>
        <v>Unidades de alojamento (quartos e/ou apartamentos) (9)</v>
      </c>
      <c r="C202" t="s">
        <v>326</v>
      </c>
      <c r="F202" t="str">
        <f>IF(Folha1!I25="","",Folha1!I25)</f>
        <v>Ob.</v>
      </c>
    </row>
    <row r="203" spans="1:6" x14ac:dyDescent="0.2">
      <c r="A203" t="str">
        <f>Folha1!$A$8</f>
        <v>1. Instalações</v>
      </c>
      <c r="B203" t="str">
        <f>Folha1!$A$24</f>
        <v>Unidades de alojamento (quartos e/ou apartamentos) (9)</v>
      </c>
      <c r="C203" t="s">
        <v>327</v>
      </c>
      <c r="F203">
        <f>IF(Folha1!J25="ü","1",IF(Folha1!J25="Ø","0",IF(Folha1!J25="Ó","0",Folha1!J25)))</f>
        <v>0</v>
      </c>
    </row>
    <row r="204" spans="1:6" x14ac:dyDescent="0.2">
      <c r="A204" t="str">
        <f>Folha1!$A$8</f>
        <v>1. Instalações</v>
      </c>
      <c r="B204" t="str">
        <f>Folha1!$A$24</f>
        <v>Unidades de alojamento (quartos e/ou apartamentos) (9)</v>
      </c>
      <c r="C204" s="170"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322</v>
      </c>
      <c r="F210" t="str">
        <f>IF(Folha1!E26="","",Folha1!E26)</f>
        <v/>
      </c>
    </row>
    <row r="211" spans="1:6" x14ac:dyDescent="0.2">
      <c r="A211" t="str">
        <f>Folha1!$A$8</f>
        <v>1. Instalações</v>
      </c>
      <c r="B211" t="str">
        <f>Folha1!$A$24</f>
        <v>Unidades de alojamento (quartos e/ou apartamentos) (9)</v>
      </c>
      <c r="C211" t="s">
        <v>323</v>
      </c>
      <c r="F211" t="str">
        <f>IF(Folha1!F26="","",Folha1!F26)</f>
        <v/>
      </c>
    </row>
    <row r="212" spans="1:6" x14ac:dyDescent="0.2">
      <c r="A212" t="str">
        <f>Folha1!$A$8</f>
        <v>1. Instalações</v>
      </c>
      <c r="B212" t="str">
        <f>Folha1!$A$24</f>
        <v>Unidades de alojamento (quartos e/ou apartamentos) (9)</v>
      </c>
      <c r="C212" t="s">
        <v>324</v>
      </c>
      <c r="F212" t="str">
        <f>IF(Folha1!G26="","",Folha1!G26)</f>
        <v/>
      </c>
    </row>
    <row r="213" spans="1:6" x14ac:dyDescent="0.2">
      <c r="A213" t="str">
        <f>Folha1!$A$8</f>
        <v>1. Instalações</v>
      </c>
      <c r="B213" t="str">
        <f>Folha1!$A$24</f>
        <v>Unidades de alojamento (quartos e/ou apartamentos) (9)</v>
      </c>
      <c r="C213" t="s">
        <v>325</v>
      </c>
      <c r="F213" t="str">
        <f>IF(Folha1!H26="","",Folha1!H26)</f>
        <v/>
      </c>
    </row>
    <row r="214" spans="1:6" x14ac:dyDescent="0.2">
      <c r="A214" t="str">
        <f>Folha1!$A$8</f>
        <v>1. Instalações</v>
      </c>
      <c r="B214" t="str">
        <f>Folha1!$A$24</f>
        <v>Unidades de alojamento (quartos e/ou apartamentos) (9)</v>
      </c>
      <c r="C214" t="s">
        <v>326</v>
      </c>
      <c r="F214" t="str">
        <f>IF(Folha1!I26="","",Folha1!I26)</f>
        <v/>
      </c>
    </row>
    <row r="215" spans="1:6" x14ac:dyDescent="0.2">
      <c r="A215" t="str">
        <f>Folha1!$A$8</f>
        <v>1. Instalações</v>
      </c>
      <c r="B215" t="str">
        <f>Folha1!$A$24</f>
        <v>Unidades de alojamento (quartos e/ou apartamentos) (9)</v>
      </c>
      <c r="C215" t="s">
        <v>327</v>
      </c>
      <c r="F215">
        <f>IF(Folha1!J26="ü","1",IF(Folha1!J26="Ø","0",IF(Folha1!J26="Ó","0",Folha1!J26)))</f>
        <v>0</v>
      </c>
    </row>
    <row r="216" spans="1:6" x14ac:dyDescent="0.2">
      <c r="A216" t="str">
        <f>Folha1!$A$8</f>
        <v>1. Instalações</v>
      </c>
      <c r="B216" t="str">
        <f>Folha1!$A$24</f>
        <v>Unidades de alojamento (quartos e/ou apartamentos) (9)</v>
      </c>
      <c r="C216" s="170"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322</v>
      </c>
      <c r="F222" t="str">
        <f>IF(Folha1!E27="","",Folha1!E27)</f>
        <v>Ob.</v>
      </c>
    </row>
    <row r="223" spans="1:6" x14ac:dyDescent="0.2">
      <c r="A223" t="str">
        <f>Folha1!$A$8</f>
        <v>1. Instalações</v>
      </c>
      <c r="B223" t="str">
        <f>Folha1!$A$24</f>
        <v>Unidades de alojamento (quartos e/ou apartamentos) (9)</v>
      </c>
      <c r="C223" t="s">
        <v>323</v>
      </c>
      <c r="F223" t="str">
        <f>IF(Folha1!F27="","",Folha1!F27)</f>
        <v>Ob.</v>
      </c>
    </row>
    <row r="224" spans="1:6" x14ac:dyDescent="0.2">
      <c r="A224" t="str">
        <f>Folha1!$A$8</f>
        <v>1. Instalações</v>
      </c>
      <c r="B224" t="str">
        <f>Folha1!$A$24</f>
        <v>Unidades de alojamento (quartos e/ou apartamentos) (9)</v>
      </c>
      <c r="C224" t="s">
        <v>324</v>
      </c>
      <c r="F224" t="str">
        <f>IF(Folha1!G27="","",Folha1!G27)</f>
        <v>Ob.</v>
      </c>
    </row>
    <row r="225" spans="1:6" x14ac:dyDescent="0.2">
      <c r="A225" t="str">
        <f>Folha1!$A$8</f>
        <v>1. Instalações</v>
      </c>
      <c r="B225" t="str">
        <f>Folha1!$A$24</f>
        <v>Unidades de alojamento (quartos e/ou apartamentos) (9)</v>
      </c>
      <c r="C225" t="s">
        <v>325</v>
      </c>
      <c r="F225" t="str">
        <f>IF(Folha1!H27="","",Folha1!H27)</f>
        <v>Ob.</v>
      </c>
    </row>
    <row r="226" spans="1:6" x14ac:dyDescent="0.2">
      <c r="A226" t="str">
        <f>Folha1!$A$8</f>
        <v>1. Instalações</v>
      </c>
      <c r="B226" t="str">
        <f>Folha1!$A$24</f>
        <v>Unidades de alojamento (quartos e/ou apartamentos) (9)</v>
      </c>
      <c r="C226" t="s">
        <v>326</v>
      </c>
      <c r="F226" t="str">
        <f>IF(Folha1!I27="","",Folha1!I27)</f>
        <v>Ob.</v>
      </c>
    </row>
    <row r="227" spans="1:6" x14ac:dyDescent="0.2">
      <c r="A227" t="str">
        <f>Folha1!$A$8</f>
        <v>1. Instalações</v>
      </c>
      <c r="B227" t="str">
        <f>Folha1!$A$24</f>
        <v>Unidades de alojamento (quartos e/ou apartamentos) (9)</v>
      </c>
      <c r="C227" t="s">
        <v>327</v>
      </c>
      <c r="F227">
        <f>IF(Folha1!J27="ü","1",IF(Folha1!J27="Ø","0",IF(Folha1!J27="Ó","0",Folha1!J27)))</f>
        <v>0</v>
      </c>
    </row>
    <row r="228" spans="1:6" x14ac:dyDescent="0.2">
      <c r="A228" t="str">
        <f>Folha1!$A$8</f>
        <v>1. Instalações</v>
      </c>
      <c r="B228" t="str">
        <f>Folha1!$A$24</f>
        <v>Unidades de alojamento (quartos e/ou apartamentos) (9)</v>
      </c>
      <c r="C228" s="170"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322</v>
      </c>
      <c r="F234" t="str">
        <f>IF(Folha1!E28="","",Folha1!E28)</f>
        <v/>
      </c>
    </row>
    <row r="235" spans="1:6" x14ac:dyDescent="0.2">
      <c r="A235" t="str">
        <f>Folha1!$A$8</f>
        <v>1. Instalações</v>
      </c>
      <c r="B235" t="str">
        <f>Folha1!$A$24</f>
        <v>Unidades de alojamento (quartos e/ou apartamentos) (9)</v>
      </c>
      <c r="C235" t="s">
        <v>323</v>
      </c>
      <c r="F235" t="str">
        <f>IF(Folha1!F28="","",Folha1!F28)</f>
        <v/>
      </c>
    </row>
    <row r="236" spans="1:6" x14ac:dyDescent="0.2">
      <c r="A236" t="str">
        <f>Folha1!$A$8</f>
        <v>1. Instalações</v>
      </c>
      <c r="B236" t="str">
        <f>Folha1!$A$24</f>
        <v>Unidades de alojamento (quartos e/ou apartamentos) (9)</v>
      </c>
      <c r="C236" t="s">
        <v>324</v>
      </c>
      <c r="F236" t="str">
        <f>IF(Folha1!G28="","",Folha1!G28)</f>
        <v/>
      </c>
    </row>
    <row r="237" spans="1:6" x14ac:dyDescent="0.2">
      <c r="A237" t="str">
        <f>Folha1!$A$8</f>
        <v>1. Instalações</v>
      </c>
      <c r="B237" t="str">
        <f>Folha1!$A$24</f>
        <v>Unidades de alojamento (quartos e/ou apartamentos) (9)</v>
      </c>
      <c r="C237" t="s">
        <v>325</v>
      </c>
      <c r="F237" t="str">
        <f>IF(Folha1!H28="","",Folha1!H28)</f>
        <v/>
      </c>
    </row>
    <row r="238" spans="1:6" x14ac:dyDescent="0.2">
      <c r="A238" t="str">
        <f>Folha1!$A$8</f>
        <v>1. Instalações</v>
      </c>
      <c r="B238" t="str">
        <f>Folha1!$A$24</f>
        <v>Unidades de alojamento (quartos e/ou apartamentos) (9)</v>
      </c>
      <c r="C238" t="s">
        <v>326</v>
      </c>
      <c r="F238" t="str">
        <f>IF(Folha1!I28="","",Folha1!I28)</f>
        <v/>
      </c>
    </row>
    <row r="239" spans="1:6" x14ac:dyDescent="0.2">
      <c r="A239" t="str">
        <f>Folha1!$A$8</f>
        <v>1. Instalações</v>
      </c>
      <c r="B239" t="str">
        <f>Folha1!$A$24</f>
        <v>Unidades de alojamento (quartos e/ou apartamentos) (9)</v>
      </c>
      <c r="C239" t="s">
        <v>327</v>
      </c>
      <c r="F239">
        <f>IF(Folha1!J28="ü","1",IF(Folha1!J28="Ø","0",IF(Folha1!J28="Ó","0",Folha1!J28)))</f>
        <v>0</v>
      </c>
    </row>
    <row r="240" spans="1:6" x14ac:dyDescent="0.2">
      <c r="A240" t="str">
        <f>Folha1!$A$8</f>
        <v>1. Instalações</v>
      </c>
      <c r="B240" t="str">
        <f>Folha1!$A$24</f>
        <v>Unidades de alojamento (quartos e/ou apartamentos) (9)</v>
      </c>
      <c r="C240" s="170"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322</v>
      </c>
      <c r="F246" t="str">
        <f>IF(Folha1!E29="","",Folha1!E29)</f>
        <v/>
      </c>
    </row>
    <row r="247" spans="1:6" x14ac:dyDescent="0.2">
      <c r="A247" t="str">
        <f>Folha1!$A$8</f>
        <v>1. Instalações</v>
      </c>
      <c r="B247" t="str">
        <f>Folha1!$A$24</f>
        <v>Unidades de alojamento (quartos e/ou apartamentos) (9)</v>
      </c>
      <c r="C247" t="s">
        <v>323</v>
      </c>
      <c r="F247" t="str">
        <f>IF(Folha1!F29="","",Folha1!F29)</f>
        <v/>
      </c>
    </row>
    <row r="248" spans="1:6" x14ac:dyDescent="0.2">
      <c r="A248" t="str">
        <f>Folha1!$A$8</f>
        <v>1. Instalações</v>
      </c>
      <c r="B248" t="str">
        <f>Folha1!$A$24</f>
        <v>Unidades de alojamento (quartos e/ou apartamentos) (9)</v>
      </c>
      <c r="C248" t="s">
        <v>324</v>
      </c>
      <c r="F248" t="str">
        <f>IF(Folha1!G29="","",Folha1!G29)</f>
        <v/>
      </c>
    </row>
    <row r="249" spans="1:6" x14ac:dyDescent="0.2">
      <c r="A249" t="str">
        <f>Folha1!$A$8</f>
        <v>1. Instalações</v>
      </c>
      <c r="B249" t="str">
        <f>Folha1!$A$24</f>
        <v>Unidades de alojamento (quartos e/ou apartamentos) (9)</v>
      </c>
      <c r="C249" t="s">
        <v>325</v>
      </c>
      <c r="F249" t="str">
        <f>IF(Folha1!H29="","",Folha1!H29)</f>
        <v/>
      </c>
    </row>
    <row r="250" spans="1:6" x14ac:dyDescent="0.2">
      <c r="A250" t="str">
        <f>Folha1!$A$8</f>
        <v>1. Instalações</v>
      </c>
      <c r="B250" t="str">
        <f>Folha1!$A$24</f>
        <v>Unidades de alojamento (quartos e/ou apartamentos) (9)</v>
      </c>
      <c r="C250" t="s">
        <v>326</v>
      </c>
      <c r="F250" t="str">
        <f>IF(Folha1!I29="","",Folha1!I29)</f>
        <v/>
      </c>
    </row>
    <row r="251" spans="1:6" x14ac:dyDescent="0.2">
      <c r="A251" t="str">
        <f>Folha1!$A$8</f>
        <v>1. Instalações</v>
      </c>
      <c r="B251" t="str">
        <f>Folha1!$A$24</f>
        <v>Unidades de alojamento (quartos e/ou apartamentos) (9)</v>
      </c>
      <c r="C251" t="s">
        <v>327</v>
      </c>
      <c r="F251">
        <f>IF(Folha1!J29="ü","1",IF(Folha1!J29="Ø","0",IF(Folha1!J29="Ó","0",Folha1!J29)))</f>
        <v>0</v>
      </c>
    </row>
    <row r="252" spans="1:6" x14ac:dyDescent="0.2">
      <c r="A252" t="str">
        <f>Folha1!$A$8</f>
        <v>1. Instalações</v>
      </c>
      <c r="B252" t="str">
        <f>Folha1!$A$24</f>
        <v>Unidades de alojamento (quartos e/ou apartamentos) (9)</v>
      </c>
      <c r="C252" s="170"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322</v>
      </c>
      <c r="F258" t="str">
        <f>IF(Folha1!E30="","",Folha1!E30)</f>
        <v/>
      </c>
    </row>
    <row r="259" spans="1:6" x14ac:dyDescent="0.2">
      <c r="A259" t="str">
        <f>Folha1!$A$8</f>
        <v>1. Instalações</v>
      </c>
      <c r="B259" t="str">
        <f>Folha1!$A$24</f>
        <v>Unidades de alojamento (quartos e/ou apartamentos) (9)</v>
      </c>
      <c r="C259" t="s">
        <v>323</v>
      </c>
      <c r="F259" t="str">
        <f>IF(Folha1!F30="","",Folha1!F30)</f>
        <v/>
      </c>
    </row>
    <row r="260" spans="1:6" x14ac:dyDescent="0.2">
      <c r="A260" t="str">
        <f>Folha1!$A$8</f>
        <v>1. Instalações</v>
      </c>
      <c r="B260" t="str">
        <f>Folha1!$A$24</f>
        <v>Unidades de alojamento (quartos e/ou apartamentos) (9)</v>
      </c>
      <c r="C260" t="s">
        <v>324</v>
      </c>
      <c r="F260" t="str">
        <f>IF(Folha1!G30="","",Folha1!G30)</f>
        <v/>
      </c>
    </row>
    <row r="261" spans="1:6" x14ac:dyDescent="0.2">
      <c r="A261" t="str">
        <f>Folha1!$A$8</f>
        <v>1. Instalações</v>
      </c>
      <c r="B261" t="str">
        <f>Folha1!$A$24</f>
        <v>Unidades de alojamento (quartos e/ou apartamentos) (9)</v>
      </c>
      <c r="C261" t="s">
        <v>325</v>
      </c>
      <c r="F261" t="str">
        <f>IF(Folha1!H30="","",Folha1!H30)</f>
        <v/>
      </c>
    </row>
    <row r="262" spans="1:6" x14ac:dyDescent="0.2">
      <c r="A262" t="str">
        <f>Folha1!$A$8</f>
        <v>1. Instalações</v>
      </c>
      <c r="B262" t="str">
        <f>Folha1!$A$24</f>
        <v>Unidades de alojamento (quartos e/ou apartamentos) (9)</v>
      </c>
      <c r="C262" t="s">
        <v>326</v>
      </c>
      <c r="F262" t="str">
        <f>IF(Folha1!I30="","",Folha1!I30)</f>
        <v>Ob.</v>
      </c>
    </row>
    <row r="263" spans="1:6" x14ac:dyDescent="0.2">
      <c r="A263" t="str">
        <f>Folha1!$A$8</f>
        <v>1. Instalações</v>
      </c>
      <c r="B263" t="str">
        <f>Folha1!$A$24</f>
        <v>Unidades de alojamento (quartos e/ou apartamentos) (9)</v>
      </c>
      <c r="C263" t="s">
        <v>327</v>
      </c>
      <c r="F263">
        <f>IF(Folha1!J30="ü","1",IF(Folha1!J30="Ø","0",IF(Folha1!J30="Ó","0",Folha1!J30)))</f>
        <v>0</v>
      </c>
    </row>
    <row r="264" spans="1:6" x14ac:dyDescent="0.2">
      <c r="A264" t="str">
        <f>Folha1!$A$8</f>
        <v>1. Instalações</v>
      </c>
      <c r="B264" t="str">
        <f>Folha1!$A$24</f>
        <v>Unidades de alojamento (quartos e/ou apartamentos) (9)</v>
      </c>
      <c r="C264" s="170"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322</v>
      </c>
      <c r="F270" t="str">
        <f>IF(Folha1!E31="","",Folha1!E31)</f>
        <v/>
      </c>
    </row>
    <row r="271" spans="1:6" x14ac:dyDescent="0.2">
      <c r="A271" t="str">
        <f>Folha1!$A$8</f>
        <v>1. Instalações</v>
      </c>
      <c r="B271" t="str">
        <f>Folha1!$A$24</f>
        <v>Unidades de alojamento (quartos e/ou apartamentos) (9)</v>
      </c>
      <c r="C271" t="s">
        <v>323</v>
      </c>
      <c r="F271" t="str">
        <f>IF(Folha1!F31="","",Folha1!F31)</f>
        <v/>
      </c>
    </row>
    <row r="272" spans="1:6" x14ac:dyDescent="0.2">
      <c r="A272" t="str">
        <f>Folha1!$A$8</f>
        <v>1. Instalações</v>
      </c>
      <c r="B272" t="str">
        <f>Folha1!$A$24</f>
        <v>Unidades de alojamento (quartos e/ou apartamentos) (9)</v>
      </c>
      <c r="C272" t="s">
        <v>324</v>
      </c>
      <c r="F272" t="str">
        <f>IF(Folha1!G31="","",Folha1!G31)</f>
        <v/>
      </c>
    </row>
    <row r="273" spans="1:6" x14ac:dyDescent="0.2">
      <c r="A273" t="str">
        <f>Folha1!$A$8</f>
        <v>1. Instalações</v>
      </c>
      <c r="B273" t="str">
        <f>Folha1!$A$24</f>
        <v>Unidades de alojamento (quartos e/ou apartamentos) (9)</v>
      </c>
      <c r="C273" t="s">
        <v>325</v>
      </c>
      <c r="F273" t="str">
        <f>IF(Folha1!H31="","",Folha1!H31)</f>
        <v/>
      </c>
    </row>
    <row r="274" spans="1:6" x14ac:dyDescent="0.2">
      <c r="A274" t="str">
        <f>Folha1!$A$8</f>
        <v>1. Instalações</v>
      </c>
      <c r="B274" t="str">
        <f>Folha1!$A$24</f>
        <v>Unidades de alojamento (quartos e/ou apartamentos) (9)</v>
      </c>
      <c r="C274" t="s">
        <v>326</v>
      </c>
      <c r="F274" t="str">
        <f>IF(Folha1!I31="","",Folha1!I31)</f>
        <v/>
      </c>
    </row>
    <row r="275" spans="1:6" x14ac:dyDescent="0.2">
      <c r="A275" t="str">
        <f>Folha1!$A$8</f>
        <v>1. Instalações</v>
      </c>
      <c r="B275" t="str">
        <f>Folha1!$A$24</f>
        <v>Unidades de alojamento (quartos e/ou apartamentos) (9)</v>
      </c>
      <c r="C275" t="s">
        <v>327</v>
      </c>
      <c r="F275">
        <f>IF(Folha1!J31="ü","1",IF(Folha1!J31="Ø","0",IF(Folha1!J31="Ó","0",Folha1!J31)))</f>
        <v>0</v>
      </c>
    </row>
    <row r="276" spans="1:6" x14ac:dyDescent="0.2">
      <c r="A276" t="str">
        <f>Folha1!$A$8</f>
        <v>1. Instalações</v>
      </c>
      <c r="B276" t="str">
        <f>Folha1!$A$24</f>
        <v>Unidades de alojamento (quartos e/ou apartamentos) (9)</v>
      </c>
      <c r="C276" s="170"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322</v>
      </c>
      <c r="F282" t="str">
        <f>IF(Folha1!E32="","",Folha1!E32)</f>
        <v>9 m²</v>
      </c>
    </row>
    <row r="283" spans="1:6" x14ac:dyDescent="0.2">
      <c r="A283" t="str">
        <f>Folha1!$A$8</f>
        <v>1. Instalações</v>
      </c>
      <c r="B283" t="str">
        <f>Folha1!$A$32</f>
        <v>Áreas (4) dos quartos (5)</v>
      </c>
      <c r="C283" t="s">
        <v>323</v>
      </c>
      <c r="F283" t="str">
        <f>IF(Folha1!F32="","",Folha1!F32)</f>
        <v>10,5m²</v>
      </c>
    </row>
    <row r="284" spans="1:6" x14ac:dyDescent="0.2">
      <c r="A284" t="str">
        <f>Folha1!$A$8</f>
        <v>1. Instalações</v>
      </c>
      <c r="B284" t="str">
        <f>Folha1!$A$32</f>
        <v>Áreas (4) dos quartos (5)</v>
      </c>
      <c r="C284" t="s">
        <v>324</v>
      </c>
      <c r="F284" t="str">
        <f>IF(Folha1!G32="","",Folha1!G32)</f>
        <v>12 m²</v>
      </c>
    </row>
    <row r="285" spans="1:6" x14ac:dyDescent="0.2">
      <c r="A285" t="str">
        <f>Folha1!$A$8</f>
        <v>1. Instalações</v>
      </c>
      <c r="B285" t="str">
        <f>Folha1!$A$32</f>
        <v>Áreas (4) dos quartos (5)</v>
      </c>
      <c r="C285" t="s">
        <v>325</v>
      </c>
      <c r="F285" t="str">
        <f>IF(Folha1!H32="","",Folha1!H32)</f>
        <v>14,5m²</v>
      </c>
    </row>
    <row r="286" spans="1:6" x14ac:dyDescent="0.2">
      <c r="A286" t="str">
        <f>Folha1!$A$8</f>
        <v>1. Instalações</v>
      </c>
      <c r="B286" t="str">
        <f>Folha1!$A$32</f>
        <v>Áreas (4) dos quartos (5)</v>
      </c>
      <c r="C286" t="s">
        <v>326</v>
      </c>
      <c r="F286" t="str">
        <f>IF(Folha1!I32="","",Folha1!I32)</f>
        <v>17,5m²</v>
      </c>
    </row>
    <row r="287" spans="1:6" x14ac:dyDescent="0.2">
      <c r="A287" t="str">
        <f>Folha1!$A$8</f>
        <v>1. Instalações</v>
      </c>
      <c r="B287" t="str">
        <f>Folha1!$A$32</f>
        <v>Áreas (4) dos quartos (5)</v>
      </c>
      <c r="C287" t="s">
        <v>327</v>
      </c>
      <c r="F287">
        <f>IF(Folha1!J32="ü","1",IF(Folha1!J32="Ø","0",IF(Folha1!J32="Ó","0",Folha1!J32)))</f>
        <v>0</v>
      </c>
    </row>
    <row r="288" spans="1:6" x14ac:dyDescent="0.2">
      <c r="A288" t="str">
        <f>Folha1!$A$8</f>
        <v>1. Instalações</v>
      </c>
      <c r="B288" t="str">
        <f>Folha1!$A$32</f>
        <v>Áreas (4) dos quartos (5)</v>
      </c>
      <c r="C288" s="170"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322</v>
      </c>
      <c r="F294" t="str">
        <f>IF(Folha1!E33="","",Folha1!E33)</f>
        <v>11,5m²</v>
      </c>
    </row>
    <row r="295" spans="1:6" x14ac:dyDescent="0.2">
      <c r="A295" t="str">
        <f>Folha1!$A$8</f>
        <v>1. Instalações</v>
      </c>
      <c r="B295" t="str">
        <f>Folha1!$A$32</f>
        <v>Áreas (4) dos quartos (5)</v>
      </c>
      <c r="C295" t="s">
        <v>323</v>
      </c>
      <c r="F295" t="str">
        <f>IF(Folha1!F33="","",Folha1!F33)</f>
        <v>13,5m²</v>
      </c>
    </row>
    <row r="296" spans="1:6" x14ac:dyDescent="0.2">
      <c r="A296" t="str">
        <f>Folha1!$A$8</f>
        <v>1. Instalações</v>
      </c>
      <c r="B296" t="str">
        <f>Folha1!$A$32</f>
        <v>Áreas (4) dos quartos (5)</v>
      </c>
      <c r="C296" t="s">
        <v>324</v>
      </c>
      <c r="F296" t="str">
        <f>IF(Folha1!G33="","",Folha1!G33)</f>
        <v>17 m²</v>
      </c>
    </row>
    <row r="297" spans="1:6" x14ac:dyDescent="0.2">
      <c r="A297" t="str">
        <f>Folha1!$A$8</f>
        <v>1. Instalações</v>
      </c>
      <c r="B297" t="str">
        <f>Folha1!$A$32</f>
        <v>Áreas (4) dos quartos (5)</v>
      </c>
      <c r="C297" t="s">
        <v>325</v>
      </c>
      <c r="F297" t="str">
        <f>IF(Folha1!H33="","",Folha1!H33)</f>
        <v>19,5m²</v>
      </c>
    </row>
    <row r="298" spans="1:6" x14ac:dyDescent="0.2">
      <c r="A298" t="str">
        <f>Folha1!$A$8</f>
        <v>1. Instalações</v>
      </c>
      <c r="B298" t="str">
        <f>Folha1!$A$32</f>
        <v>Áreas (4) dos quartos (5)</v>
      </c>
      <c r="C298" t="s">
        <v>326</v>
      </c>
      <c r="F298" t="str">
        <f>IF(Folha1!I33="","",Folha1!I33)</f>
        <v>22,5m²</v>
      </c>
    </row>
    <row r="299" spans="1:6" x14ac:dyDescent="0.2">
      <c r="A299" t="str">
        <f>Folha1!$A$8</f>
        <v>1. Instalações</v>
      </c>
      <c r="B299" t="str">
        <f>Folha1!$A$32</f>
        <v>Áreas (4) dos quartos (5)</v>
      </c>
      <c r="C299" t="s">
        <v>327</v>
      </c>
      <c r="F299">
        <f>IF(Folha1!J33="ü","1",IF(Folha1!J33="Ø","0",IF(Folha1!J33="Ó","0",Folha1!J33)))</f>
        <v>0</v>
      </c>
    </row>
    <row r="300" spans="1:6" x14ac:dyDescent="0.2">
      <c r="A300" t="str">
        <f>Folha1!$A$8</f>
        <v>1. Instalações</v>
      </c>
      <c r="B300" t="str">
        <f>Folha1!$A$32</f>
        <v>Áreas (4) dos quartos (5)</v>
      </c>
      <c r="C300" s="170"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322</v>
      </c>
      <c r="F306" t="str">
        <f>IF(Folha1!E34="","",Folha1!E34)</f>
        <v>16,5m²</v>
      </c>
    </row>
    <row r="307" spans="1:6" x14ac:dyDescent="0.2">
      <c r="A307" t="str">
        <f>Folha1!$A$8</f>
        <v>1. Instalações</v>
      </c>
      <c r="B307" t="str">
        <f>Folha1!$A$32</f>
        <v>Áreas (4) dos quartos (5)</v>
      </c>
      <c r="C307" t="s">
        <v>323</v>
      </c>
      <c r="F307" t="str">
        <f>IF(Folha1!F34="","",Folha1!F34)</f>
        <v>17,5m²</v>
      </c>
    </row>
    <row r="308" spans="1:6" x14ac:dyDescent="0.2">
      <c r="A308" t="str">
        <f>Folha1!$A$8</f>
        <v>1. Instalações</v>
      </c>
      <c r="B308" t="str">
        <f>Folha1!$A$32</f>
        <v>Áreas (4) dos quartos (5)</v>
      </c>
      <c r="C308" t="s">
        <v>324</v>
      </c>
      <c r="F308" t="str">
        <f>IF(Folha1!G34="","",Folha1!G34)</f>
        <v>21 m²</v>
      </c>
    </row>
    <row r="309" spans="1:6" x14ac:dyDescent="0.2">
      <c r="A309" t="str">
        <f>Folha1!$A$8</f>
        <v>1. Instalações</v>
      </c>
      <c r="B309" t="str">
        <f>Folha1!$A$32</f>
        <v>Áreas (4) dos quartos (5)</v>
      </c>
      <c r="C309" t="s">
        <v>325</v>
      </c>
      <c r="F309" t="str">
        <f>IF(Folha1!H34="","",Folha1!H34)</f>
        <v>24,5m²</v>
      </c>
    </row>
    <row r="310" spans="1:6" x14ac:dyDescent="0.2">
      <c r="A310" t="str">
        <f>Folha1!$A$8</f>
        <v>1. Instalações</v>
      </c>
      <c r="B310" t="str">
        <f>Folha1!$A$32</f>
        <v>Áreas (4) dos quartos (5)</v>
      </c>
      <c r="C310" t="s">
        <v>326</v>
      </c>
      <c r="F310" t="str">
        <f>IF(Folha1!I34="","",Folha1!I34)</f>
        <v>27,5m²</v>
      </c>
    </row>
    <row r="311" spans="1:6" x14ac:dyDescent="0.2">
      <c r="A311" t="str">
        <f>Folha1!$A$8</f>
        <v>1. Instalações</v>
      </c>
      <c r="B311" t="str">
        <f>Folha1!$A$32</f>
        <v>Áreas (4) dos quartos (5)</v>
      </c>
      <c r="C311" t="s">
        <v>327</v>
      </c>
      <c r="F311">
        <f>IF(Folha1!J34="ü","1",IF(Folha1!J34="Ø","0",IF(Folha1!J34="Ó","0",Folha1!J34)))</f>
        <v>0</v>
      </c>
    </row>
    <row r="312" spans="1:6" x14ac:dyDescent="0.2">
      <c r="A312" t="str">
        <f>Folha1!$A$8</f>
        <v>1. Instalações</v>
      </c>
      <c r="B312" t="str">
        <f>Folha1!$A$32</f>
        <v>Áreas (4) dos quartos (5)</v>
      </c>
      <c r="C312" s="170"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322</v>
      </c>
      <c r="F318" t="str">
        <f>IF(Folha1!E35="","",Folha1!E35)</f>
        <v/>
      </c>
    </row>
    <row r="319" spans="1:6" x14ac:dyDescent="0.2">
      <c r="A319" t="str">
        <f>Folha1!$A$8</f>
        <v>1. Instalações</v>
      </c>
      <c r="B319" t="str">
        <f>Folha1!$A$32</f>
        <v>Áreas (4) dos quartos (5)</v>
      </c>
      <c r="C319" t="s">
        <v>323</v>
      </c>
      <c r="F319" t="str">
        <f>IF(Folha1!F35="","",Folha1!F35)</f>
        <v/>
      </c>
    </row>
    <row r="320" spans="1:6" x14ac:dyDescent="0.2">
      <c r="A320" t="str">
        <f>Folha1!$A$8</f>
        <v>1. Instalações</v>
      </c>
      <c r="B320" t="str">
        <f>Folha1!$A$32</f>
        <v>Áreas (4) dos quartos (5)</v>
      </c>
      <c r="C320" t="s">
        <v>324</v>
      </c>
      <c r="F320" t="str">
        <f>IF(Folha1!G35="","",Folha1!G35)</f>
        <v/>
      </c>
    </row>
    <row r="321" spans="1:6" x14ac:dyDescent="0.2">
      <c r="A321" t="str">
        <f>Folha1!$A$8</f>
        <v>1. Instalações</v>
      </c>
      <c r="B321" t="str">
        <f>Folha1!$A$32</f>
        <v>Áreas (4) dos quartos (5)</v>
      </c>
      <c r="C321" t="s">
        <v>325</v>
      </c>
      <c r="F321" t="str">
        <f>IF(Folha1!H35="","",Folha1!H35)</f>
        <v/>
      </c>
    </row>
    <row r="322" spans="1:6" x14ac:dyDescent="0.2">
      <c r="A322" t="str">
        <f>Folha1!$A$8</f>
        <v>1. Instalações</v>
      </c>
      <c r="B322" t="str">
        <f>Folha1!$A$32</f>
        <v>Áreas (4) dos quartos (5)</v>
      </c>
      <c r="C322" t="s">
        <v>326</v>
      </c>
      <c r="F322" t="str">
        <f>IF(Folha1!I35="","",Folha1!I35)</f>
        <v>Ob.     (2 suites)</v>
      </c>
    </row>
    <row r="323" spans="1:6" x14ac:dyDescent="0.2">
      <c r="A323" t="str">
        <f>Folha1!$A$8</f>
        <v>1. Instalações</v>
      </c>
      <c r="B323" t="str">
        <f>Folha1!$A$32</f>
        <v>Áreas (4) dos quartos (5)</v>
      </c>
      <c r="C323" t="s">
        <v>327</v>
      </c>
      <c r="F323">
        <f>IF(Folha1!J35="ü","1",IF(Folha1!J35="Ø","0",IF(Folha1!J35="Ó","0",Folha1!J35)))</f>
        <v>0</v>
      </c>
    </row>
    <row r="324" spans="1:6" x14ac:dyDescent="0.2">
      <c r="A324" t="str">
        <f>Folha1!$A$8</f>
        <v>1. Instalações</v>
      </c>
      <c r="B324" t="str">
        <f>Folha1!$A$32</f>
        <v>Áreas (4) dos quartos (5)</v>
      </c>
      <c r="C324" s="170"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322</v>
      </c>
      <c r="F330" t="str">
        <f>IF(Folha1!E36="","",Folha1!E36)</f>
        <v>18,5m²</v>
      </c>
    </row>
    <row r="331" spans="1:6" x14ac:dyDescent="0.2">
      <c r="A331" t="str">
        <f>Folha1!$A$8</f>
        <v>1. Instalações</v>
      </c>
      <c r="B331" t="str">
        <f>Folha1!$A$36</f>
        <v>Áreas (4) dos apartamentos (5)</v>
      </c>
      <c r="C331" t="s">
        <v>323</v>
      </c>
      <c r="F331" t="str">
        <f>IF(Folha1!F36="","",Folha1!F36)</f>
        <v>22 m²</v>
      </c>
    </row>
    <row r="332" spans="1:6" x14ac:dyDescent="0.2">
      <c r="A332" t="str">
        <f>Folha1!$A$8</f>
        <v>1. Instalações</v>
      </c>
      <c r="B332" t="str">
        <f>Folha1!$A$36</f>
        <v>Áreas (4) dos apartamentos (5)</v>
      </c>
      <c r="C332" t="s">
        <v>324</v>
      </c>
      <c r="F332" t="str">
        <f>IF(Folha1!G36="","",Folha1!G36)</f>
        <v>25,5m²</v>
      </c>
    </row>
    <row r="333" spans="1:6" x14ac:dyDescent="0.2">
      <c r="A333" t="str">
        <f>Folha1!$A$8</f>
        <v>1. Instalações</v>
      </c>
      <c r="B333" t="str">
        <f>Folha1!$A$36</f>
        <v>Áreas (4) dos apartamentos (5)</v>
      </c>
      <c r="C333" t="s">
        <v>325</v>
      </c>
      <c r="F333" t="str">
        <f>IF(Folha1!H36="","",Folha1!H36)</f>
        <v>30 m²</v>
      </c>
    </row>
    <row r="334" spans="1:6" x14ac:dyDescent="0.2">
      <c r="A334" t="str">
        <f>Folha1!$A$8</f>
        <v>1. Instalações</v>
      </c>
      <c r="B334" t="str">
        <f>Folha1!$A$36</f>
        <v>Áreas (4) dos apartamentos (5)</v>
      </c>
      <c r="C334" t="s">
        <v>326</v>
      </c>
      <c r="F334" t="str">
        <f>IF(Folha1!I36="","",Folha1!I36)</f>
        <v>35 m²</v>
      </c>
    </row>
    <row r="335" spans="1:6" x14ac:dyDescent="0.2">
      <c r="A335" t="str">
        <f>Folha1!$A$8</f>
        <v>1. Instalações</v>
      </c>
      <c r="B335" t="str">
        <f>Folha1!$A$36</f>
        <v>Áreas (4) dos apartamentos (5)</v>
      </c>
      <c r="C335" t="s">
        <v>327</v>
      </c>
      <c r="F335">
        <f>IF(Folha1!J36="ü","1",IF(Folha1!J36="Ø","0",IF(Folha1!J36="Ó","0",Folha1!J36)))</f>
        <v>0</v>
      </c>
    </row>
    <row r="336" spans="1:6" x14ac:dyDescent="0.2">
      <c r="A336" t="str">
        <f>Folha1!$A$8</f>
        <v>1. Instalações</v>
      </c>
      <c r="B336" t="str">
        <f>Folha1!$A$36</f>
        <v>Áreas (4) dos apartamentos (5)</v>
      </c>
      <c r="C336" s="170"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322</v>
      </c>
      <c r="F342" t="str">
        <f>IF(Folha1!E37="","",Folha1!E37)</f>
        <v>15 m²</v>
      </c>
    </row>
    <row r="343" spans="1:6" x14ac:dyDescent="0.2">
      <c r="A343" t="str">
        <f>Folha1!$A$8</f>
        <v>1. Instalações</v>
      </c>
      <c r="B343" t="str">
        <f>Folha1!$A$36</f>
        <v>Áreas (4) dos apartamentos (5)</v>
      </c>
      <c r="C343" t="s">
        <v>323</v>
      </c>
      <c r="F343" t="str">
        <f>IF(Folha1!F37="","",Folha1!F37)</f>
        <v>19 m²</v>
      </c>
    </row>
    <row r="344" spans="1:6" x14ac:dyDescent="0.2">
      <c r="A344" t="str">
        <f>Folha1!$A$8</f>
        <v>1. Instalações</v>
      </c>
      <c r="B344" t="str">
        <f>Folha1!$A$36</f>
        <v>Áreas (4) dos apartamentos (5)</v>
      </c>
      <c r="C344" t="s">
        <v>324</v>
      </c>
      <c r="F344" t="str">
        <f>IF(Folha1!G37="","",Folha1!G37)</f>
        <v>21 m²</v>
      </c>
    </row>
    <row r="345" spans="1:6" x14ac:dyDescent="0.2">
      <c r="A345" t="str">
        <f>Folha1!$A$8</f>
        <v>1. Instalações</v>
      </c>
      <c r="B345" t="str">
        <f>Folha1!$A$36</f>
        <v>Áreas (4) dos apartamentos (5)</v>
      </c>
      <c r="C345" t="s">
        <v>325</v>
      </c>
      <c r="F345" t="str">
        <f>IF(Folha1!H37="","",Folha1!H37)</f>
        <v>24 m²</v>
      </c>
    </row>
    <row r="346" spans="1:6" x14ac:dyDescent="0.2">
      <c r="A346" t="str">
        <f>Folha1!$A$8</f>
        <v>1. Instalações</v>
      </c>
      <c r="B346" t="str">
        <f>Folha1!$A$36</f>
        <v>Áreas (4) dos apartamentos (5)</v>
      </c>
      <c r="C346" t="s">
        <v>326</v>
      </c>
      <c r="F346" t="str">
        <f>IF(Folha1!I37="","",Folha1!I37)</f>
        <v>27 m²</v>
      </c>
    </row>
    <row r="347" spans="1:6" x14ac:dyDescent="0.2">
      <c r="A347" t="str">
        <f>Folha1!$A$8</f>
        <v>1. Instalações</v>
      </c>
      <c r="B347" t="str">
        <f>Folha1!$A$36</f>
        <v>Áreas (4) dos apartamentos (5)</v>
      </c>
      <c r="C347" t="s">
        <v>327</v>
      </c>
      <c r="F347">
        <f>IF(Folha1!J37="ü","1",IF(Folha1!J37="Ø","0",IF(Folha1!J37="Ó","0",Folha1!J37)))</f>
        <v>0</v>
      </c>
    </row>
    <row r="348" spans="1:6" x14ac:dyDescent="0.2">
      <c r="A348" t="str">
        <f>Folha1!$A$8</f>
        <v>1. Instalações</v>
      </c>
      <c r="B348" t="str">
        <f>Folha1!$A$36</f>
        <v>Áreas (4) dos apartamentos (5)</v>
      </c>
      <c r="C348" s="170"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322</v>
      </c>
      <c r="F354" t="str">
        <f>IF(Folha1!E38="","",Folha1!E38)</f>
        <v>19,5m²</v>
      </c>
    </row>
    <row r="355" spans="1:6" x14ac:dyDescent="0.2">
      <c r="A355" t="str">
        <f>Folha1!$A$8</f>
        <v>1. Instalações</v>
      </c>
      <c r="B355" t="str">
        <f>Folha1!$A$36</f>
        <v>Áreas (4) dos apartamentos (5)</v>
      </c>
      <c r="C355" t="s">
        <v>323</v>
      </c>
      <c r="F355" t="str">
        <f>IF(Folha1!F38="","",Folha1!F38)</f>
        <v>23,5m²</v>
      </c>
    </row>
    <row r="356" spans="1:6" x14ac:dyDescent="0.2">
      <c r="A356" t="str">
        <f>Folha1!$A$8</f>
        <v>1. Instalações</v>
      </c>
      <c r="B356" t="str">
        <f>Folha1!$A$36</f>
        <v>Áreas (4) dos apartamentos (5)</v>
      </c>
      <c r="C356" t="s">
        <v>324</v>
      </c>
      <c r="F356" t="str">
        <f>IF(Folha1!G38="","",Folha1!G38)</f>
        <v>28 m²</v>
      </c>
    </row>
    <row r="357" spans="1:6" x14ac:dyDescent="0.2">
      <c r="A357" t="str">
        <f>Folha1!$A$8</f>
        <v>1. Instalações</v>
      </c>
      <c r="B357" t="str">
        <f>Folha1!$A$36</f>
        <v>Áreas (4) dos apartamentos (5)</v>
      </c>
      <c r="C357" t="s">
        <v>325</v>
      </c>
      <c r="F357" t="str">
        <f>IF(Folha1!H38="","",Folha1!H38)</f>
        <v>33 m²</v>
      </c>
    </row>
    <row r="358" spans="1:6" x14ac:dyDescent="0.2">
      <c r="A358" t="str">
        <f>Folha1!$A$8</f>
        <v>1. Instalações</v>
      </c>
      <c r="B358" t="str">
        <f>Folha1!$A$36</f>
        <v>Áreas (4) dos apartamentos (5)</v>
      </c>
      <c r="C358" t="s">
        <v>326</v>
      </c>
      <c r="F358" t="str">
        <f>IF(Folha1!I38="","",Folha1!I38)</f>
        <v>38 m²</v>
      </c>
    </row>
    <row r="359" spans="1:6" x14ac:dyDescent="0.2">
      <c r="A359" t="str">
        <f>Folha1!$A$8</f>
        <v>1. Instalações</v>
      </c>
      <c r="B359" t="str">
        <f>Folha1!$A$36</f>
        <v>Áreas (4) dos apartamentos (5)</v>
      </c>
      <c r="C359" t="s">
        <v>327</v>
      </c>
      <c r="F359">
        <f>IF(Folha1!J38="ü","1",IF(Folha1!J38="Ø","0",IF(Folha1!J38="Ó","0",Folha1!J38)))</f>
        <v>0</v>
      </c>
    </row>
    <row r="360" spans="1:6" x14ac:dyDescent="0.2">
      <c r="A360" t="str">
        <f>Folha1!$A$8</f>
        <v>1. Instalações</v>
      </c>
      <c r="B360" t="str">
        <f>Folha1!$A$36</f>
        <v>Áreas (4) dos apartamentos (5)</v>
      </c>
      <c r="C360" s="170"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322</v>
      </c>
      <c r="F366" t="str">
        <f>IF(Folha1!E39="","",Folha1!E39)</f>
        <v>9 m²</v>
      </c>
    </row>
    <row r="367" spans="1:6" x14ac:dyDescent="0.2">
      <c r="A367" t="str">
        <f>Folha1!$A$8</f>
        <v>1. Instalações</v>
      </c>
      <c r="B367" t="str">
        <f>Folha1!$A$36</f>
        <v>Áreas (4) dos apartamentos (5)</v>
      </c>
      <c r="C367" t="s">
        <v>323</v>
      </c>
      <c r="F367" t="str">
        <f>IF(Folha1!F39="","",Folha1!F39)</f>
        <v>10,5m²</v>
      </c>
    </row>
    <row r="368" spans="1:6" x14ac:dyDescent="0.2">
      <c r="A368" t="str">
        <f>Folha1!$A$8</f>
        <v>1. Instalações</v>
      </c>
      <c r="B368" t="str">
        <f>Folha1!$A$36</f>
        <v>Áreas (4) dos apartamentos (5)</v>
      </c>
      <c r="C368" t="s">
        <v>324</v>
      </c>
      <c r="F368" t="str">
        <f>IF(Folha1!G39="","",Folha1!G39)</f>
        <v>12 m²</v>
      </c>
    </row>
    <row r="369" spans="1:7" x14ac:dyDescent="0.2">
      <c r="A369" t="str">
        <f>Folha1!$A$8</f>
        <v>1. Instalações</v>
      </c>
      <c r="B369" t="str">
        <f>Folha1!$A$36</f>
        <v>Áreas (4) dos apartamentos (5)</v>
      </c>
      <c r="C369" t="s">
        <v>325</v>
      </c>
      <c r="F369" t="str">
        <f>IF(Folha1!H39="","",Folha1!H39)</f>
        <v>14,5m²</v>
      </c>
    </row>
    <row r="370" spans="1:7" x14ac:dyDescent="0.2">
      <c r="A370" t="str">
        <f>Folha1!$A$8</f>
        <v>1. Instalações</v>
      </c>
      <c r="B370" t="str">
        <f>Folha1!$A$36</f>
        <v>Áreas (4) dos apartamentos (5)</v>
      </c>
      <c r="C370" t="s">
        <v>326</v>
      </c>
      <c r="F370" t="str">
        <f>IF(Folha1!I39="","",Folha1!I39)</f>
        <v>17,5m²</v>
      </c>
    </row>
    <row r="371" spans="1:7" x14ac:dyDescent="0.2">
      <c r="A371" t="str">
        <f>Folha1!$A$8</f>
        <v>1. Instalações</v>
      </c>
      <c r="B371" t="str">
        <f>Folha1!$A$36</f>
        <v>Áreas (4) dos apartamentos (5)</v>
      </c>
      <c r="C371" t="s">
        <v>327</v>
      </c>
      <c r="F371">
        <f>IF(Folha1!J39="ü","1",IF(Folha1!J39="Ø","0",IF(Folha1!J39="Ó","0",Folha1!J39)))</f>
        <v>0</v>
      </c>
    </row>
    <row r="372" spans="1:7" x14ac:dyDescent="0.2">
      <c r="A372" t="str">
        <f>Folha1!$A$8</f>
        <v>1. Instalações</v>
      </c>
      <c r="B372" t="str">
        <f>Folha1!$A$36</f>
        <v>Áreas (4) dos apartamentos (5)</v>
      </c>
      <c r="C372" s="170"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322</v>
      </c>
      <c r="F379" t="str">
        <f>IF(Folha1!E40="","",Folha1!E40)</f>
        <v/>
      </c>
    </row>
    <row r="380" spans="1:7" x14ac:dyDescent="0.2">
      <c r="A380" t="str">
        <f>Folha1!$A$8</f>
        <v>1. Instalações</v>
      </c>
      <c r="B380" t="str">
        <f>Folha1!$A$40</f>
        <v>Estacionamento</v>
      </c>
      <c r="C380" t="s">
        <v>323</v>
      </c>
      <c r="F380" t="str">
        <f>IF(Folha1!F40="","",Folha1!F40)</f>
        <v/>
      </c>
    </row>
    <row r="381" spans="1:7" x14ac:dyDescent="0.2">
      <c r="A381" t="str">
        <f>Folha1!$A$8</f>
        <v>1. Instalações</v>
      </c>
      <c r="B381" t="str">
        <f>Folha1!$A$40</f>
        <v>Estacionamento</v>
      </c>
      <c r="C381" t="s">
        <v>324</v>
      </c>
      <c r="F381" t="str">
        <f>IF(Folha1!G40="","",Folha1!G40)</f>
        <v/>
      </c>
    </row>
    <row r="382" spans="1:7" x14ac:dyDescent="0.2">
      <c r="A382" t="str">
        <f>Folha1!$A$8</f>
        <v>1. Instalações</v>
      </c>
      <c r="B382" t="str">
        <f>Folha1!$A$40</f>
        <v>Estacionamento</v>
      </c>
      <c r="C382" t="s">
        <v>325</v>
      </c>
      <c r="F382" t="str">
        <f>IF(Folha1!H40="","",Folha1!H40)</f>
        <v>Ob.</v>
      </c>
    </row>
    <row r="383" spans="1:7" x14ac:dyDescent="0.2">
      <c r="A383" t="str">
        <f>Folha1!$A$8</f>
        <v>1. Instalações</v>
      </c>
      <c r="B383" t="str">
        <f>Folha1!$A$40</f>
        <v>Estacionamento</v>
      </c>
      <c r="C383" t="s">
        <v>326</v>
      </c>
      <c r="F383" t="str">
        <f>IF(Folha1!I40="","",Folha1!I40)</f>
        <v>Ob.</v>
      </c>
    </row>
    <row r="384" spans="1:7" x14ac:dyDescent="0.2">
      <c r="A384" t="str">
        <f>Folha1!$A$8</f>
        <v>1. Instalações</v>
      </c>
      <c r="B384" t="str">
        <f>Folha1!$A$40</f>
        <v>Estacionamento</v>
      </c>
      <c r="C384" t="s">
        <v>327</v>
      </c>
      <c r="F384">
        <f>IF(Folha1!J40="ü","1",IF(Folha1!J40="Ø","0",IF(Folha1!J40="Ó","0",Folha1!J40)))</f>
        <v>0</v>
      </c>
      <c r="G384" t="s">
        <v>329</v>
      </c>
    </row>
    <row r="385" spans="1:6" x14ac:dyDescent="0.2">
      <c r="A385" t="str">
        <f>Folha1!$A$8</f>
        <v>1. Instalações</v>
      </c>
      <c r="B385" t="str">
        <f>Folha1!$A$40</f>
        <v>Estacionamento</v>
      </c>
      <c r="C385" s="170"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322</v>
      </c>
      <c r="F391" t="str">
        <f>IF(Folha1!E41="","",Folha1!E41)</f>
        <v/>
      </c>
    </row>
    <row r="392" spans="1:6" x14ac:dyDescent="0.2">
      <c r="A392" t="str">
        <f>Folha1!$A$8</f>
        <v>1. Instalações</v>
      </c>
      <c r="B392" t="str">
        <f>Folha1!$A$40</f>
        <v>Estacionamento</v>
      </c>
      <c r="C392" t="s">
        <v>323</v>
      </c>
      <c r="F392" t="str">
        <f>IF(Folha1!F41="","",Folha1!F41)</f>
        <v/>
      </c>
    </row>
    <row r="393" spans="1:6" x14ac:dyDescent="0.2">
      <c r="A393" t="str">
        <f>Folha1!$A$8</f>
        <v>1. Instalações</v>
      </c>
      <c r="B393" t="str">
        <f>Folha1!$A$40</f>
        <v>Estacionamento</v>
      </c>
      <c r="C393" t="s">
        <v>324</v>
      </c>
      <c r="F393" t="str">
        <f>IF(Folha1!G41="","",Folha1!G41)</f>
        <v/>
      </c>
    </row>
    <row r="394" spans="1:6" x14ac:dyDescent="0.2">
      <c r="A394" t="str">
        <f>Folha1!$A$8</f>
        <v>1. Instalações</v>
      </c>
      <c r="B394" t="str">
        <f>Folha1!$A$40</f>
        <v>Estacionamento</v>
      </c>
      <c r="C394" t="s">
        <v>325</v>
      </c>
      <c r="F394" t="str">
        <f>IF(Folha1!H41="","",Folha1!H41)</f>
        <v/>
      </c>
    </row>
    <row r="395" spans="1:6" x14ac:dyDescent="0.2">
      <c r="A395" t="str">
        <f>Folha1!$A$8</f>
        <v>1. Instalações</v>
      </c>
      <c r="B395" t="str">
        <f>Folha1!$A$40</f>
        <v>Estacionamento</v>
      </c>
      <c r="C395" t="s">
        <v>326</v>
      </c>
      <c r="F395" t="str">
        <f>IF(Folha1!I41="","",Folha1!I41)</f>
        <v/>
      </c>
    </row>
    <row r="396" spans="1:6" x14ac:dyDescent="0.2">
      <c r="A396" t="str">
        <f>Folha1!$A$8</f>
        <v>1. Instalações</v>
      </c>
      <c r="B396" t="str">
        <f>Folha1!$A$40</f>
        <v>Estacionamento</v>
      </c>
      <c r="C396" t="s">
        <v>327</v>
      </c>
      <c r="F396">
        <f>IF(Folha1!J41="ü","1",IF(Folha1!J41="Ø","0",IF(Folha1!J41="Ó","0",Folha1!J41)))</f>
        <v>0</v>
      </c>
    </row>
    <row r="397" spans="1:6" x14ac:dyDescent="0.2">
      <c r="A397" t="str">
        <f>Folha1!$A$8</f>
        <v>1. Instalações</v>
      </c>
      <c r="B397" t="str">
        <f>Folha1!$A$40</f>
        <v>Estacionamento</v>
      </c>
      <c r="C397" s="170"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322</v>
      </c>
      <c r="F403" t="str">
        <f>IF(Folha1!E42="","",Folha1!E42)</f>
        <v/>
      </c>
    </row>
    <row r="404" spans="1:6" x14ac:dyDescent="0.2">
      <c r="A404" t="str">
        <f>Folha1!$A$8</f>
        <v>1. Instalações</v>
      </c>
      <c r="B404" t="str">
        <f>Folha1!$A$40</f>
        <v>Estacionamento</v>
      </c>
      <c r="C404" t="s">
        <v>323</v>
      </c>
      <c r="F404" t="str">
        <f>IF(Folha1!F42="","",Folha1!F42)</f>
        <v/>
      </c>
    </row>
    <row r="405" spans="1:6" x14ac:dyDescent="0.2">
      <c r="A405" t="str">
        <f>Folha1!$A$8</f>
        <v>1. Instalações</v>
      </c>
      <c r="B405" t="str">
        <f>Folha1!$A$40</f>
        <v>Estacionamento</v>
      </c>
      <c r="C405" t="s">
        <v>324</v>
      </c>
      <c r="F405" t="str">
        <f>IF(Folha1!G42="","",Folha1!G42)</f>
        <v/>
      </c>
    </row>
    <row r="406" spans="1:6" x14ac:dyDescent="0.2">
      <c r="A406" t="str">
        <f>Folha1!$A$8</f>
        <v>1. Instalações</v>
      </c>
      <c r="B406" t="str">
        <f>Folha1!$A$40</f>
        <v>Estacionamento</v>
      </c>
      <c r="C406" t="s">
        <v>325</v>
      </c>
      <c r="F406" t="str">
        <f>IF(Folha1!H42="","",Folha1!H42)</f>
        <v/>
      </c>
    </row>
    <row r="407" spans="1:6" x14ac:dyDescent="0.2">
      <c r="A407" t="str">
        <f>Folha1!$A$8</f>
        <v>1. Instalações</v>
      </c>
      <c r="B407" t="str">
        <f>Folha1!$A$40</f>
        <v>Estacionamento</v>
      </c>
      <c r="C407" t="s">
        <v>326</v>
      </c>
      <c r="F407" t="str">
        <f>IF(Folha1!I42="","",Folha1!I42)</f>
        <v/>
      </c>
    </row>
    <row r="408" spans="1:6" x14ac:dyDescent="0.2">
      <c r="A408" t="str">
        <f>Folha1!$A$8</f>
        <v>1. Instalações</v>
      </c>
      <c r="B408" t="str">
        <f>Folha1!$A$40</f>
        <v>Estacionamento</v>
      </c>
      <c r="C408" t="s">
        <v>327</v>
      </c>
      <c r="F408">
        <f>IF(Folha1!J42="ü","1",IF(Folha1!J42="Ø","0",IF(Folha1!J42="Ó","0",Folha1!J42)))</f>
        <v>0</v>
      </c>
    </row>
    <row r="409" spans="1:6" x14ac:dyDescent="0.2">
      <c r="A409" t="str">
        <f>Folha1!$A$8</f>
        <v>1. Instalações</v>
      </c>
      <c r="B409" t="str">
        <f>Folha1!$A$40</f>
        <v>Estacionamento</v>
      </c>
      <c r="C409" s="170"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322</v>
      </c>
      <c r="F415" t="str">
        <f>IF(Folha1!E43="","",Folha1!E43)</f>
        <v/>
      </c>
    </row>
    <row r="416" spans="1:6" x14ac:dyDescent="0.2">
      <c r="A416" t="str">
        <f>Folha1!$A$8</f>
        <v>1. Instalações</v>
      </c>
      <c r="B416" t="str">
        <f>Folha1!$A$40</f>
        <v>Estacionamento</v>
      </c>
      <c r="C416" t="s">
        <v>323</v>
      </c>
      <c r="F416" t="str">
        <f>IF(Folha1!F43="","",Folha1!F43)</f>
        <v/>
      </c>
    </row>
    <row r="417" spans="1:7" x14ac:dyDescent="0.2">
      <c r="A417" t="str">
        <f>Folha1!$A$8</f>
        <v>1. Instalações</v>
      </c>
      <c r="B417" t="str">
        <f>Folha1!$A$40</f>
        <v>Estacionamento</v>
      </c>
      <c r="C417" t="s">
        <v>324</v>
      </c>
      <c r="F417" t="str">
        <f>IF(Folha1!G43="","",Folha1!G43)</f>
        <v/>
      </c>
    </row>
    <row r="418" spans="1:7" x14ac:dyDescent="0.2">
      <c r="A418" t="str">
        <f>Folha1!$A$8</f>
        <v>1. Instalações</v>
      </c>
      <c r="B418" t="str">
        <f>Folha1!$A$40</f>
        <v>Estacionamento</v>
      </c>
      <c r="C418" t="s">
        <v>325</v>
      </c>
      <c r="F418" t="str">
        <f>IF(Folha1!H43="","",Folha1!H43)</f>
        <v/>
      </c>
    </row>
    <row r="419" spans="1:7" x14ac:dyDescent="0.2">
      <c r="A419" t="str">
        <f>Folha1!$A$8</f>
        <v>1. Instalações</v>
      </c>
      <c r="B419" t="str">
        <f>Folha1!$A$40</f>
        <v>Estacionamento</v>
      </c>
      <c r="C419" t="s">
        <v>326</v>
      </c>
      <c r="F419" t="str">
        <f>IF(Folha1!I43="","",Folha1!I43)</f>
        <v/>
      </c>
    </row>
    <row r="420" spans="1:7" x14ac:dyDescent="0.2">
      <c r="A420" t="str">
        <f>Folha1!$A$8</f>
        <v>1. Instalações</v>
      </c>
      <c r="B420" t="str">
        <f>Folha1!$A$40</f>
        <v>Estacionamento</v>
      </c>
      <c r="C420" t="s">
        <v>327</v>
      </c>
      <c r="F420">
        <f>IF(Folha1!J43="ü","1",IF(Folha1!J43="Ø","0",IF(Folha1!J43="Ó","0",Folha1!J43)))</f>
        <v>0</v>
      </c>
    </row>
    <row r="421" spans="1:7" x14ac:dyDescent="0.2">
      <c r="A421" t="str">
        <f>Folha1!$A$8</f>
        <v>1. Instalações</v>
      </c>
      <c r="B421" t="str">
        <f>Folha1!$A$40</f>
        <v>Estacionamento</v>
      </c>
      <c r="C421" s="170"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322</v>
      </c>
      <c r="F427" t="str">
        <f>IF(Folha1!E44="","",Folha1!E44)</f>
        <v/>
      </c>
    </row>
    <row r="428" spans="1:7" x14ac:dyDescent="0.2">
      <c r="A428" t="str">
        <f>Folha1!$A$8</f>
        <v>1. Instalações</v>
      </c>
      <c r="B428" t="str">
        <f>Folha1!$A$40</f>
        <v>Estacionamento</v>
      </c>
      <c r="C428" t="s">
        <v>323</v>
      </c>
      <c r="F428" t="str">
        <f>IF(Folha1!F44="","",Folha1!F44)</f>
        <v/>
      </c>
    </row>
    <row r="429" spans="1:7" x14ac:dyDescent="0.2">
      <c r="A429" t="str">
        <f>Folha1!$A$8</f>
        <v>1. Instalações</v>
      </c>
      <c r="B429" t="str">
        <f>Folha1!$A$40</f>
        <v>Estacionamento</v>
      </c>
      <c r="C429" t="s">
        <v>324</v>
      </c>
      <c r="F429" t="str">
        <f>IF(Folha1!G44="","",Folha1!G44)</f>
        <v/>
      </c>
    </row>
    <row r="430" spans="1:7" x14ac:dyDescent="0.2">
      <c r="A430" t="str">
        <f>Folha1!$A$8</f>
        <v>1. Instalações</v>
      </c>
      <c r="B430" t="str">
        <f>Folha1!$A$40</f>
        <v>Estacionamento</v>
      </c>
      <c r="C430" t="s">
        <v>325</v>
      </c>
      <c r="F430" t="str">
        <f>IF(Folha1!H44="","",Folha1!H44)</f>
        <v/>
      </c>
    </row>
    <row r="431" spans="1:7" x14ac:dyDescent="0.2">
      <c r="A431" t="str">
        <f>Folha1!$A$8</f>
        <v>1. Instalações</v>
      </c>
      <c r="B431" t="str">
        <f>Folha1!$A$40</f>
        <v>Estacionamento</v>
      </c>
      <c r="C431" t="s">
        <v>326</v>
      </c>
      <c r="F431" t="str">
        <f>IF(Folha1!I44="","",Folha1!I44)</f>
        <v/>
      </c>
    </row>
    <row r="432" spans="1:7" x14ac:dyDescent="0.2">
      <c r="A432" t="str">
        <f>Folha1!$A$8</f>
        <v>1. Instalações</v>
      </c>
      <c r="B432" t="str">
        <f>Folha1!$A$40</f>
        <v>Estacionamento</v>
      </c>
      <c r="C432" t="s">
        <v>327</v>
      </c>
      <c r="F432">
        <f>IF(Folha1!J44="ü","1",IF(Folha1!J44="Ø","0",IF(Folha1!J44="Ó","0",Folha1!J44)))</f>
        <v>0</v>
      </c>
      <c r="G432" t="s">
        <v>330</v>
      </c>
    </row>
    <row r="433" spans="1:7" x14ac:dyDescent="0.2">
      <c r="A433" t="str">
        <f>Folha1!$A$8</f>
        <v>1. Instalações</v>
      </c>
      <c r="B433" t="str">
        <f>Folha1!$A$40</f>
        <v>Estacionamento</v>
      </c>
      <c r="C433" s="170"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322</v>
      </c>
      <c r="F439" t="str">
        <f>IF(Folha1!E46="","",Folha1!E46)</f>
        <v>Ob.</v>
      </c>
    </row>
    <row r="440" spans="1:7" x14ac:dyDescent="0.2">
      <c r="A440" t="str">
        <f>Folha1!$A$45</f>
        <v>2. Equipamento/Mobiliário</v>
      </c>
      <c r="B440" t="str">
        <f>Folha1!$A$46</f>
        <v>Equipamento do quarto</v>
      </c>
      <c r="C440" t="s">
        <v>323</v>
      </c>
      <c r="F440" t="str">
        <f>IF(Folha1!F46="","",Folha1!F46)</f>
        <v>Ob.</v>
      </c>
    </row>
    <row r="441" spans="1:7" x14ac:dyDescent="0.2">
      <c r="A441" t="str">
        <f>Folha1!$A$45</f>
        <v>2. Equipamento/Mobiliário</v>
      </c>
      <c r="B441" t="str">
        <f>Folha1!$A$46</f>
        <v>Equipamento do quarto</v>
      </c>
      <c r="C441" t="s">
        <v>324</v>
      </c>
      <c r="F441" t="str">
        <f>IF(Folha1!G46="","",Folha1!G46)</f>
        <v>NA</v>
      </c>
    </row>
    <row r="442" spans="1:7" x14ac:dyDescent="0.2">
      <c r="A442" t="str">
        <f>Folha1!$A$45</f>
        <v>2. Equipamento/Mobiliário</v>
      </c>
      <c r="B442" t="str">
        <f>Folha1!$A$46</f>
        <v>Equipamento do quarto</v>
      </c>
      <c r="C442" t="s">
        <v>325</v>
      </c>
      <c r="F442" t="str">
        <f>IF(Folha1!H46="","",Folha1!H46)</f>
        <v>NA</v>
      </c>
    </row>
    <row r="443" spans="1:7" x14ac:dyDescent="0.2">
      <c r="A443" t="str">
        <f>Folha1!$A$45</f>
        <v>2. Equipamento/Mobiliário</v>
      </c>
      <c r="B443" t="str">
        <f>Folha1!$A$46</f>
        <v>Equipamento do quarto</v>
      </c>
      <c r="C443" t="s">
        <v>326</v>
      </c>
      <c r="F443" t="str">
        <f>IF(Folha1!I46="","",Folha1!I46)</f>
        <v>NA</v>
      </c>
    </row>
    <row r="444" spans="1:7" x14ac:dyDescent="0.2">
      <c r="A444" t="str">
        <f>Folha1!$A$45</f>
        <v>2. Equipamento/Mobiliário</v>
      </c>
      <c r="B444" t="str">
        <f>Folha1!$A$46</f>
        <v>Equipamento do quarto</v>
      </c>
      <c r="C444" t="s">
        <v>327</v>
      </c>
      <c r="F444">
        <f>IF(Folha1!J46="ü","1",IF(Folha1!J46="Ø","0",IF(Folha1!J46="Ó","0",Folha1!J46)))</f>
        <v>0</v>
      </c>
      <c r="G444" t="s">
        <v>331</v>
      </c>
    </row>
    <row r="445" spans="1:7" x14ac:dyDescent="0.2">
      <c r="A445" t="str">
        <f>Folha1!$A$45</f>
        <v>2. Equipamento/Mobiliário</v>
      </c>
      <c r="B445" t="str">
        <f>Folha1!$A$46</f>
        <v>Equipamento do quarto</v>
      </c>
      <c r="C445" s="170"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322</v>
      </c>
      <c r="F451" t="str">
        <f>IF(Folha1!E47="","",Folha1!E47)</f>
        <v/>
      </c>
    </row>
    <row r="452" spans="1:7" x14ac:dyDescent="0.2">
      <c r="A452" t="str">
        <f>Folha1!$A$45</f>
        <v>2. Equipamento/Mobiliário</v>
      </c>
      <c r="B452" t="str">
        <f>Folha1!$A$46</f>
        <v>Equipamento do quarto</v>
      </c>
      <c r="C452" t="s">
        <v>323</v>
      </c>
      <c r="F452" t="str">
        <f>IF(Folha1!F47="","",Folha1!F47)</f>
        <v/>
      </c>
    </row>
    <row r="453" spans="1:7" x14ac:dyDescent="0.2">
      <c r="A453" t="str">
        <f>Folha1!$A$45</f>
        <v>2. Equipamento/Mobiliário</v>
      </c>
      <c r="B453" t="str">
        <f>Folha1!$A$46</f>
        <v>Equipamento do quarto</v>
      </c>
      <c r="C453" t="s">
        <v>324</v>
      </c>
      <c r="F453" t="str">
        <f>IF(Folha1!G47="","",Folha1!G47)</f>
        <v>Ob.</v>
      </c>
    </row>
    <row r="454" spans="1:7" x14ac:dyDescent="0.2">
      <c r="A454" t="str">
        <f>Folha1!$A$45</f>
        <v>2. Equipamento/Mobiliário</v>
      </c>
      <c r="B454" t="str">
        <f>Folha1!$A$46</f>
        <v>Equipamento do quarto</v>
      </c>
      <c r="C454" t="s">
        <v>325</v>
      </c>
      <c r="F454" t="str">
        <f>IF(Folha1!H47="","",Folha1!H47)</f>
        <v>NA</v>
      </c>
    </row>
    <row r="455" spans="1:7" x14ac:dyDescent="0.2">
      <c r="A455" t="str">
        <f>Folha1!$A$45</f>
        <v>2. Equipamento/Mobiliário</v>
      </c>
      <c r="B455" t="str">
        <f>Folha1!$A$46</f>
        <v>Equipamento do quarto</v>
      </c>
      <c r="C455" t="s">
        <v>326</v>
      </c>
      <c r="F455" t="str">
        <f>IF(Folha1!I47="","",Folha1!I47)</f>
        <v>NA</v>
      </c>
    </row>
    <row r="456" spans="1:7" x14ac:dyDescent="0.2">
      <c r="A456" t="str">
        <f>Folha1!$A$45</f>
        <v>2. Equipamento/Mobiliário</v>
      </c>
      <c r="B456" t="str">
        <f>Folha1!$A$46</f>
        <v>Equipamento do quarto</v>
      </c>
      <c r="C456" t="s">
        <v>327</v>
      </c>
      <c r="F456">
        <f>IF(Folha1!J47="ü","1",IF(Folha1!J47="Ø","0",IF(Folha1!J47="Ó","0",Folha1!J47)))</f>
        <v>0</v>
      </c>
      <c r="G456" t="s">
        <v>332</v>
      </c>
    </row>
    <row r="457" spans="1:7" x14ac:dyDescent="0.2">
      <c r="A457" t="str">
        <f>Folha1!$A$45</f>
        <v>2. Equipamento/Mobiliário</v>
      </c>
      <c r="B457" t="str">
        <f>Folha1!$A$46</f>
        <v>Equipamento do quarto</v>
      </c>
      <c r="C457" s="170"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322</v>
      </c>
      <c r="F463" t="str">
        <f>IF(Folha1!E48="","",Folha1!E48)</f>
        <v/>
      </c>
    </row>
    <row r="464" spans="1:7" x14ac:dyDescent="0.2">
      <c r="A464" t="str">
        <f>Folha1!$A$45</f>
        <v>2. Equipamento/Mobiliário</v>
      </c>
      <c r="B464" t="str">
        <f>Folha1!$A$46</f>
        <v>Equipamento do quarto</v>
      </c>
      <c r="C464" t="s">
        <v>323</v>
      </c>
      <c r="F464" t="str">
        <f>IF(Folha1!F48="","",Folha1!F48)</f>
        <v/>
      </c>
    </row>
    <row r="465" spans="1:7" x14ac:dyDescent="0.2">
      <c r="A465" t="str">
        <f>Folha1!$A$45</f>
        <v>2. Equipamento/Mobiliário</v>
      </c>
      <c r="B465" t="str">
        <f>Folha1!$A$46</f>
        <v>Equipamento do quarto</v>
      </c>
      <c r="C465" t="s">
        <v>324</v>
      </c>
      <c r="F465" t="str">
        <f>IF(Folha1!G48="","",Folha1!G48)</f>
        <v/>
      </c>
    </row>
    <row r="466" spans="1:7" x14ac:dyDescent="0.2">
      <c r="A466" t="str">
        <f>Folha1!$A$45</f>
        <v>2. Equipamento/Mobiliário</v>
      </c>
      <c r="B466" t="str">
        <f>Folha1!$A$46</f>
        <v>Equipamento do quarto</v>
      </c>
      <c r="C466" t="s">
        <v>325</v>
      </c>
      <c r="F466" t="str">
        <f>IF(Folha1!H48="","",Folha1!H48)</f>
        <v>Ob.</v>
      </c>
    </row>
    <row r="467" spans="1:7" x14ac:dyDescent="0.2">
      <c r="A467" t="str">
        <f>Folha1!$A$45</f>
        <v>2. Equipamento/Mobiliário</v>
      </c>
      <c r="B467" t="str">
        <f>Folha1!$A$46</f>
        <v>Equipamento do quarto</v>
      </c>
      <c r="C467" t="s">
        <v>326</v>
      </c>
      <c r="F467" t="str">
        <f>IF(Folha1!I48="","",Folha1!I48)</f>
        <v>Ob.</v>
      </c>
    </row>
    <row r="468" spans="1:7" x14ac:dyDescent="0.2">
      <c r="A468" t="str">
        <f>Folha1!$A$45</f>
        <v>2. Equipamento/Mobiliário</v>
      </c>
      <c r="B468" t="str">
        <f>Folha1!$A$46</f>
        <v>Equipamento do quarto</v>
      </c>
      <c r="C468" t="s">
        <v>327</v>
      </c>
      <c r="F468">
        <f>IF(Folha1!J48="ü","1",IF(Folha1!J48="Ø","0",IF(Folha1!J48="Ó","0",Folha1!J48)))</f>
        <v>0</v>
      </c>
      <c r="G468" t="s">
        <v>333</v>
      </c>
    </row>
    <row r="469" spans="1:7" x14ac:dyDescent="0.2">
      <c r="A469" t="str">
        <f>Folha1!$A$45</f>
        <v>2. Equipamento/Mobiliário</v>
      </c>
      <c r="B469" t="str">
        <f>Folha1!$A$46</f>
        <v>Equipamento do quarto</v>
      </c>
      <c r="C469" s="170"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322</v>
      </c>
      <c r="F475" t="str">
        <f>IF(Folha1!E49="","",Folha1!E49)</f>
        <v/>
      </c>
    </row>
    <row r="476" spans="1:7" x14ac:dyDescent="0.2">
      <c r="A476" t="str">
        <f>Folha1!$A$45</f>
        <v>2. Equipamento/Mobiliário</v>
      </c>
      <c r="B476" t="str">
        <f>Folha1!$A$46</f>
        <v>Equipamento do quarto</v>
      </c>
      <c r="C476" t="s">
        <v>323</v>
      </c>
      <c r="F476" t="str">
        <f>IF(Folha1!F49="","",Folha1!F49)</f>
        <v/>
      </c>
    </row>
    <row r="477" spans="1:7" x14ac:dyDescent="0.2">
      <c r="A477" t="str">
        <f>Folha1!$A$45</f>
        <v>2. Equipamento/Mobiliário</v>
      </c>
      <c r="B477" t="str">
        <f>Folha1!$A$46</f>
        <v>Equipamento do quarto</v>
      </c>
      <c r="C477" t="s">
        <v>324</v>
      </c>
      <c r="F477" t="str">
        <f>IF(Folha1!G49="","",Folha1!G49)</f>
        <v/>
      </c>
    </row>
    <row r="478" spans="1:7" x14ac:dyDescent="0.2">
      <c r="A478" t="str">
        <f>Folha1!$A$45</f>
        <v>2. Equipamento/Mobiliário</v>
      </c>
      <c r="B478" t="str">
        <f>Folha1!$A$46</f>
        <v>Equipamento do quarto</v>
      </c>
      <c r="C478" t="s">
        <v>325</v>
      </c>
      <c r="F478" t="str">
        <f>IF(Folha1!H49="","",Folha1!H49)</f>
        <v/>
      </c>
    </row>
    <row r="479" spans="1:7" x14ac:dyDescent="0.2">
      <c r="A479" t="str">
        <f>Folha1!$A$45</f>
        <v>2. Equipamento/Mobiliário</v>
      </c>
      <c r="B479" t="str">
        <f>Folha1!$A$46</f>
        <v>Equipamento do quarto</v>
      </c>
      <c r="C479" t="s">
        <v>326</v>
      </c>
      <c r="F479" t="str">
        <f>IF(Folha1!I49="","",Folha1!I49)</f>
        <v/>
      </c>
    </row>
    <row r="480" spans="1:7" x14ac:dyDescent="0.2">
      <c r="A480" t="str">
        <f>Folha1!$A$45</f>
        <v>2. Equipamento/Mobiliário</v>
      </c>
      <c r="B480" t="str">
        <f>Folha1!$A$46</f>
        <v>Equipamento do quarto</v>
      </c>
      <c r="C480" t="s">
        <v>327</v>
      </c>
      <c r="F480">
        <f>IF(Folha1!J49="ü","1",IF(Folha1!J49="Ø","0",IF(Folha1!J49="Ó","0",Folha1!J49)))</f>
        <v>0</v>
      </c>
    </row>
    <row r="481" spans="1:6" x14ac:dyDescent="0.2">
      <c r="A481" t="str">
        <f>Folha1!$A$45</f>
        <v>2. Equipamento/Mobiliário</v>
      </c>
      <c r="B481" t="str">
        <f>Folha1!$A$46</f>
        <v>Equipamento do quarto</v>
      </c>
      <c r="C481" s="170"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322</v>
      </c>
      <c r="F487" t="str">
        <f>IF(Folha1!E50="","",Folha1!E50)</f>
        <v/>
      </c>
    </row>
    <row r="488" spans="1:6" x14ac:dyDescent="0.2">
      <c r="A488" t="str">
        <f>Folha1!$A$45</f>
        <v>2. Equipamento/Mobiliário</v>
      </c>
      <c r="B488" t="str">
        <f>Folha1!$A$46</f>
        <v>Equipamento do quarto</v>
      </c>
      <c r="C488" t="s">
        <v>323</v>
      </c>
      <c r="F488" t="str">
        <f>IF(Folha1!F50="","",Folha1!F50)</f>
        <v/>
      </c>
    </row>
    <row r="489" spans="1:6" x14ac:dyDescent="0.2">
      <c r="A489" t="str">
        <f>Folha1!$A$45</f>
        <v>2. Equipamento/Mobiliário</v>
      </c>
      <c r="B489" t="str">
        <f>Folha1!$A$46</f>
        <v>Equipamento do quarto</v>
      </c>
      <c r="C489" t="s">
        <v>324</v>
      </c>
      <c r="F489" t="str">
        <f>IF(Folha1!G50="","",Folha1!G50)</f>
        <v/>
      </c>
    </row>
    <row r="490" spans="1:6" x14ac:dyDescent="0.2">
      <c r="A490" t="str">
        <f>Folha1!$A$45</f>
        <v>2. Equipamento/Mobiliário</v>
      </c>
      <c r="B490" t="str">
        <f>Folha1!$A$46</f>
        <v>Equipamento do quarto</v>
      </c>
      <c r="C490" t="s">
        <v>325</v>
      </c>
      <c r="F490" t="str">
        <f>IF(Folha1!H50="","",Folha1!H50)</f>
        <v/>
      </c>
    </row>
    <row r="491" spans="1:6" x14ac:dyDescent="0.2">
      <c r="A491" t="str">
        <f>Folha1!$A$45</f>
        <v>2. Equipamento/Mobiliário</v>
      </c>
      <c r="B491" t="str">
        <f>Folha1!$A$46</f>
        <v>Equipamento do quarto</v>
      </c>
      <c r="C491" t="s">
        <v>326</v>
      </c>
      <c r="F491" t="str">
        <f>IF(Folha1!I50="","",Folha1!I50)</f>
        <v/>
      </c>
    </row>
    <row r="492" spans="1:6" x14ac:dyDescent="0.2">
      <c r="A492" t="str">
        <f>Folha1!$A$45</f>
        <v>2. Equipamento/Mobiliário</v>
      </c>
      <c r="B492" t="str">
        <f>Folha1!$A$46</f>
        <v>Equipamento do quarto</v>
      </c>
      <c r="C492" t="s">
        <v>327</v>
      </c>
      <c r="F492">
        <f>IF(Folha1!J50="ü","1",IF(Folha1!J50="Ø","0",IF(Folha1!J50="Ó","0",Folha1!J50)))</f>
        <v>0</v>
      </c>
    </row>
    <row r="493" spans="1:6" x14ac:dyDescent="0.2">
      <c r="A493" t="str">
        <f>Folha1!$A$45</f>
        <v>2. Equipamento/Mobiliário</v>
      </c>
      <c r="B493" t="str">
        <f>Folha1!$A$46</f>
        <v>Equipamento do quarto</v>
      </c>
      <c r="C493" s="170"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322</v>
      </c>
      <c r="F499" t="str">
        <f>IF(Folha1!E51="","",Folha1!E51)</f>
        <v/>
      </c>
    </row>
    <row r="500" spans="1:6" x14ac:dyDescent="0.2">
      <c r="A500" t="str">
        <f>Folha1!$A$45</f>
        <v>2. Equipamento/Mobiliário</v>
      </c>
      <c r="B500" t="str">
        <f>Folha1!$A$46</f>
        <v>Equipamento do quarto</v>
      </c>
      <c r="C500" t="s">
        <v>323</v>
      </c>
      <c r="F500" t="str">
        <f>IF(Folha1!F51="","",Folha1!F51)</f>
        <v/>
      </c>
    </row>
    <row r="501" spans="1:6" x14ac:dyDescent="0.2">
      <c r="A501" t="str">
        <f>Folha1!$A$45</f>
        <v>2. Equipamento/Mobiliário</v>
      </c>
      <c r="B501" t="str">
        <f>Folha1!$A$46</f>
        <v>Equipamento do quarto</v>
      </c>
      <c r="C501" t="s">
        <v>324</v>
      </c>
      <c r="F501" t="str">
        <f>IF(Folha1!G51="","",Folha1!G51)</f>
        <v/>
      </c>
    </row>
    <row r="502" spans="1:6" x14ac:dyDescent="0.2">
      <c r="A502" t="str">
        <f>Folha1!$A$45</f>
        <v>2. Equipamento/Mobiliário</v>
      </c>
      <c r="B502" t="str">
        <f>Folha1!$A$46</f>
        <v>Equipamento do quarto</v>
      </c>
      <c r="C502" t="s">
        <v>325</v>
      </c>
      <c r="F502" t="str">
        <f>IF(Folha1!H51="","",Folha1!H51)</f>
        <v/>
      </c>
    </row>
    <row r="503" spans="1:6" x14ac:dyDescent="0.2">
      <c r="A503" t="str">
        <f>Folha1!$A$45</f>
        <v>2. Equipamento/Mobiliário</v>
      </c>
      <c r="B503" t="str">
        <f>Folha1!$A$46</f>
        <v>Equipamento do quarto</v>
      </c>
      <c r="C503" t="s">
        <v>326</v>
      </c>
      <c r="F503" t="str">
        <f>IF(Folha1!I51="","",Folha1!I51)</f>
        <v/>
      </c>
    </row>
    <row r="504" spans="1:6" x14ac:dyDescent="0.2">
      <c r="A504" t="str">
        <f>Folha1!$A$45</f>
        <v>2. Equipamento/Mobiliário</v>
      </c>
      <c r="B504" t="str">
        <f>Folha1!$A$46</f>
        <v>Equipamento do quarto</v>
      </c>
      <c r="C504" t="s">
        <v>327</v>
      </c>
      <c r="F504">
        <f>IF(Folha1!J51="ü","1",IF(Folha1!J51="Ø","0",IF(Folha1!J51="Ó","0",Folha1!J51)))</f>
        <v>0</v>
      </c>
    </row>
    <row r="505" spans="1:6" x14ac:dyDescent="0.2">
      <c r="A505" t="str">
        <f>Folha1!$A$45</f>
        <v>2. Equipamento/Mobiliário</v>
      </c>
      <c r="B505" t="str">
        <f>Folha1!$A$46</f>
        <v>Equipamento do quarto</v>
      </c>
      <c r="C505" s="170"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322</v>
      </c>
      <c r="F511" t="str">
        <f>IF(Folha1!E52="","",Folha1!E52)</f>
        <v/>
      </c>
    </row>
    <row r="512" spans="1:6" x14ac:dyDescent="0.2">
      <c r="A512" t="str">
        <f>Folha1!$A$45</f>
        <v>2. Equipamento/Mobiliário</v>
      </c>
      <c r="B512" t="str">
        <f>Folha1!$A$46</f>
        <v>Equipamento do quarto</v>
      </c>
      <c r="C512" t="s">
        <v>323</v>
      </c>
      <c r="F512" t="str">
        <f>IF(Folha1!F52="","",Folha1!F52)</f>
        <v/>
      </c>
    </row>
    <row r="513" spans="1:7" x14ac:dyDescent="0.2">
      <c r="A513" t="str">
        <f>Folha1!$A$45</f>
        <v>2. Equipamento/Mobiliário</v>
      </c>
      <c r="B513" t="str">
        <f>Folha1!$A$46</f>
        <v>Equipamento do quarto</v>
      </c>
      <c r="C513" t="s">
        <v>324</v>
      </c>
      <c r="F513" t="str">
        <f>IF(Folha1!G52="","",Folha1!G52)</f>
        <v/>
      </c>
    </row>
    <row r="514" spans="1:7" x14ac:dyDescent="0.2">
      <c r="A514" t="str">
        <f>Folha1!$A$45</f>
        <v>2. Equipamento/Mobiliário</v>
      </c>
      <c r="B514" t="str">
        <f>Folha1!$A$46</f>
        <v>Equipamento do quarto</v>
      </c>
      <c r="C514" t="s">
        <v>325</v>
      </c>
      <c r="F514" t="str">
        <f>IF(Folha1!H52="","",Folha1!H52)</f>
        <v/>
      </c>
    </row>
    <row r="515" spans="1:7" x14ac:dyDescent="0.2">
      <c r="A515" t="str">
        <f>Folha1!$A$45</f>
        <v>2. Equipamento/Mobiliário</v>
      </c>
      <c r="B515" t="str">
        <f>Folha1!$A$46</f>
        <v>Equipamento do quarto</v>
      </c>
      <c r="C515" t="s">
        <v>326</v>
      </c>
      <c r="F515" t="str">
        <f>IF(Folha1!I52="","",Folha1!I52)</f>
        <v>Ob.</v>
      </c>
    </row>
    <row r="516" spans="1:7" x14ac:dyDescent="0.2">
      <c r="A516" t="str">
        <f>Folha1!$A$45</f>
        <v>2. Equipamento/Mobiliário</v>
      </c>
      <c r="B516" t="str">
        <f>Folha1!$A$46</f>
        <v>Equipamento do quarto</v>
      </c>
      <c r="C516" t="s">
        <v>327</v>
      </c>
      <c r="F516">
        <f>IF(Folha1!J52="ü","1",IF(Folha1!J52="Ø","0",IF(Folha1!J52="Ó","0",Folha1!J52)))</f>
        <v>0</v>
      </c>
      <c r="G516" t="s">
        <v>334</v>
      </c>
    </row>
    <row r="517" spans="1:7" x14ac:dyDescent="0.2">
      <c r="A517" t="str">
        <f>Folha1!$A$45</f>
        <v>2. Equipamento/Mobiliário</v>
      </c>
      <c r="B517" t="str">
        <f>Folha1!$A$46</f>
        <v>Equipamento do quarto</v>
      </c>
      <c r="C517" s="170"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322</v>
      </c>
      <c r="F523" t="str">
        <f>IF(Folha1!E53="","",Folha1!E53)</f>
        <v/>
      </c>
    </row>
    <row r="524" spans="1:7" x14ac:dyDescent="0.2">
      <c r="A524" t="str">
        <f>Folha1!$A$45</f>
        <v>2. Equipamento/Mobiliário</v>
      </c>
      <c r="B524" t="str">
        <f>Folha1!$A$46</f>
        <v>Equipamento do quarto</v>
      </c>
      <c r="C524" t="s">
        <v>323</v>
      </c>
      <c r="F524" t="str">
        <f>IF(Folha1!F53="","",Folha1!F53)</f>
        <v/>
      </c>
    </row>
    <row r="525" spans="1:7" x14ac:dyDescent="0.2">
      <c r="A525" t="str">
        <f>Folha1!$A$45</f>
        <v>2. Equipamento/Mobiliário</v>
      </c>
      <c r="B525" t="str">
        <f>Folha1!$A$46</f>
        <v>Equipamento do quarto</v>
      </c>
      <c r="C525" t="s">
        <v>324</v>
      </c>
      <c r="F525" t="str">
        <f>IF(Folha1!G53="","",Folha1!G53)</f>
        <v/>
      </c>
    </row>
    <row r="526" spans="1:7" x14ac:dyDescent="0.2">
      <c r="A526" t="str">
        <f>Folha1!$A$45</f>
        <v>2. Equipamento/Mobiliário</v>
      </c>
      <c r="B526" t="str">
        <f>Folha1!$A$46</f>
        <v>Equipamento do quarto</v>
      </c>
      <c r="C526" t="s">
        <v>325</v>
      </c>
      <c r="F526" t="str">
        <f>IF(Folha1!H53="","",Folha1!H53)</f>
        <v/>
      </c>
    </row>
    <row r="527" spans="1:7" x14ac:dyDescent="0.2">
      <c r="A527" t="str">
        <f>Folha1!$A$45</f>
        <v>2. Equipamento/Mobiliário</v>
      </c>
      <c r="B527" t="str">
        <f>Folha1!$A$46</f>
        <v>Equipamento do quarto</v>
      </c>
      <c r="C527" t="s">
        <v>326</v>
      </c>
      <c r="F527" t="str">
        <f>IF(Folha1!I53="","",Folha1!I53)</f>
        <v/>
      </c>
    </row>
    <row r="528" spans="1:7" x14ac:dyDescent="0.2">
      <c r="A528" t="str">
        <f>Folha1!$A$45</f>
        <v>2. Equipamento/Mobiliário</v>
      </c>
      <c r="B528" t="str">
        <f>Folha1!$A$46</f>
        <v>Equipamento do quarto</v>
      </c>
      <c r="C528" t="s">
        <v>327</v>
      </c>
      <c r="F528">
        <f>IF(Folha1!J53="ü","1",IF(Folha1!J53="Ø","0",IF(Folha1!J53="Ó","0",Folha1!J53)))</f>
        <v>0</v>
      </c>
      <c r="G528" t="s">
        <v>334</v>
      </c>
    </row>
    <row r="529" spans="1:6" x14ac:dyDescent="0.2">
      <c r="A529" t="str">
        <f>Folha1!$A$45</f>
        <v>2. Equipamento/Mobiliário</v>
      </c>
      <c r="B529" t="str">
        <f>Folha1!$A$46</f>
        <v>Equipamento do quarto</v>
      </c>
      <c r="C529" s="170"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322</v>
      </c>
      <c r="F535" t="str">
        <f>IF(Folha1!E54="","",Folha1!E54)</f>
        <v/>
      </c>
    </row>
    <row r="536" spans="1:6" x14ac:dyDescent="0.2">
      <c r="A536" t="str">
        <f>Folha1!$A$45</f>
        <v>2. Equipamento/Mobiliário</v>
      </c>
      <c r="B536" t="str">
        <f>Folha1!$A$46</f>
        <v>Equipamento do quarto</v>
      </c>
      <c r="C536" t="s">
        <v>323</v>
      </c>
      <c r="F536" t="str">
        <f>IF(Folha1!F54="","",Folha1!F54)</f>
        <v/>
      </c>
    </row>
    <row r="537" spans="1:6" x14ac:dyDescent="0.2">
      <c r="A537" t="str">
        <f>Folha1!$A$45</f>
        <v>2. Equipamento/Mobiliário</v>
      </c>
      <c r="B537" t="str">
        <f>Folha1!$A$46</f>
        <v>Equipamento do quarto</v>
      </c>
      <c r="C537" t="s">
        <v>324</v>
      </c>
      <c r="F537" t="str">
        <f>IF(Folha1!G54="","",Folha1!G54)</f>
        <v/>
      </c>
    </row>
    <row r="538" spans="1:6" x14ac:dyDescent="0.2">
      <c r="A538" t="str">
        <f>Folha1!$A$45</f>
        <v>2. Equipamento/Mobiliário</v>
      </c>
      <c r="B538" t="str">
        <f>Folha1!$A$46</f>
        <v>Equipamento do quarto</v>
      </c>
      <c r="C538" t="s">
        <v>325</v>
      </c>
      <c r="F538" t="str">
        <f>IF(Folha1!H54="","",Folha1!H54)</f>
        <v>(8)</v>
      </c>
    </row>
    <row r="539" spans="1:6" x14ac:dyDescent="0.2">
      <c r="A539" t="str">
        <f>Folha1!$A$45</f>
        <v>2. Equipamento/Mobiliário</v>
      </c>
      <c r="B539" t="str">
        <f>Folha1!$A$46</f>
        <v>Equipamento do quarto</v>
      </c>
      <c r="C539" t="s">
        <v>326</v>
      </c>
      <c r="F539" t="str">
        <f>IF(Folha1!I54="","",Folha1!I54)</f>
        <v>(8)</v>
      </c>
    </row>
    <row r="540" spans="1:6" x14ac:dyDescent="0.2">
      <c r="A540" t="str">
        <f>Folha1!$A$45</f>
        <v>2. Equipamento/Mobiliário</v>
      </c>
      <c r="B540" t="str">
        <f>Folha1!$A$46</f>
        <v>Equipamento do quarto</v>
      </c>
      <c r="C540" t="s">
        <v>327</v>
      </c>
      <c r="F540">
        <f>IF(Folha1!J54="ü","1",IF(Folha1!J54="Ø","0",IF(Folha1!J54="Ó","0",Folha1!J54)))</f>
        <v>0</v>
      </c>
    </row>
    <row r="541" spans="1:6" x14ac:dyDescent="0.2">
      <c r="A541" t="str">
        <f>Folha1!$A$45</f>
        <v>2. Equipamento/Mobiliário</v>
      </c>
      <c r="B541" t="str">
        <f>Folha1!$A$46</f>
        <v>Equipamento do quarto</v>
      </c>
      <c r="C541" s="170"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322</v>
      </c>
      <c r="F547" t="str">
        <f>IF(Folha1!E55="","",Folha1!E55)</f>
        <v/>
      </c>
    </row>
    <row r="548" spans="1:6" x14ac:dyDescent="0.2">
      <c r="A548" t="str">
        <f>Folha1!$A$45</f>
        <v>2. Equipamento/Mobiliário</v>
      </c>
      <c r="B548" t="str">
        <f>Folha1!$A$46</f>
        <v>Equipamento do quarto</v>
      </c>
      <c r="C548" t="s">
        <v>323</v>
      </c>
      <c r="F548" t="str">
        <f>IF(Folha1!F55="","",Folha1!F55)</f>
        <v/>
      </c>
    </row>
    <row r="549" spans="1:6" x14ac:dyDescent="0.2">
      <c r="A549" t="str">
        <f>Folha1!$A$45</f>
        <v>2. Equipamento/Mobiliário</v>
      </c>
      <c r="B549" t="str">
        <f>Folha1!$A$46</f>
        <v>Equipamento do quarto</v>
      </c>
      <c r="C549" t="s">
        <v>324</v>
      </c>
      <c r="F549" t="str">
        <f>IF(Folha1!G55="","",Folha1!G55)</f>
        <v/>
      </c>
    </row>
    <row r="550" spans="1:6" x14ac:dyDescent="0.2">
      <c r="A550" t="str">
        <f>Folha1!$A$45</f>
        <v>2. Equipamento/Mobiliário</v>
      </c>
      <c r="B550" t="str">
        <f>Folha1!$A$46</f>
        <v>Equipamento do quarto</v>
      </c>
      <c r="C550" t="s">
        <v>325</v>
      </c>
      <c r="F550" t="str">
        <f>IF(Folha1!H55="","",Folha1!H55)</f>
        <v>(8)</v>
      </c>
    </row>
    <row r="551" spans="1:6" x14ac:dyDescent="0.2">
      <c r="A551" t="str">
        <f>Folha1!$A$45</f>
        <v>2. Equipamento/Mobiliário</v>
      </c>
      <c r="B551" t="str">
        <f>Folha1!$A$46</f>
        <v>Equipamento do quarto</v>
      </c>
      <c r="C551" t="s">
        <v>326</v>
      </c>
      <c r="F551" t="str">
        <f>IF(Folha1!I55="","",Folha1!I55)</f>
        <v>(8)</v>
      </c>
    </row>
    <row r="552" spans="1:6" x14ac:dyDescent="0.2">
      <c r="A552" t="str">
        <f>Folha1!$A$45</f>
        <v>2. Equipamento/Mobiliário</v>
      </c>
      <c r="B552" t="str">
        <f>Folha1!$A$46</f>
        <v>Equipamento do quarto</v>
      </c>
      <c r="C552" t="s">
        <v>327</v>
      </c>
      <c r="F552">
        <f>IF(Folha1!J55="ü","1",IF(Folha1!J55="Ø","0",IF(Folha1!J55="Ó","0",Folha1!J55)))</f>
        <v>0</v>
      </c>
    </row>
    <row r="553" spans="1:6" x14ac:dyDescent="0.2">
      <c r="A553" t="str">
        <f>Folha1!$A$45</f>
        <v>2. Equipamento/Mobiliário</v>
      </c>
      <c r="B553" t="str">
        <f>Folha1!$A$46</f>
        <v>Equipamento do quarto</v>
      </c>
      <c r="C553" s="170"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322</v>
      </c>
      <c r="F559" t="str">
        <f>IF(Folha1!E56="","",Folha1!E56)</f>
        <v/>
      </c>
    </row>
    <row r="560" spans="1:6" x14ac:dyDescent="0.2">
      <c r="A560" t="str">
        <f>Folha1!$A$45</f>
        <v>2. Equipamento/Mobiliário</v>
      </c>
      <c r="B560" t="str">
        <f>Folha1!$A$46</f>
        <v>Equipamento do quarto</v>
      </c>
      <c r="C560" t="s">
        <v>323</v>
      </c>
      <c r="F560" t="str">
        <f>IF(Folha1!F56="","",Folha1!F56)</f>
        <v/>
      </c>
    </row>
    <row r="561" spans="1:6" x14ac:dyDescent="0.2">
      <c r="A561" t="str">
        <f>Folha1!$A$45</f>
        <v>2. Equipamento/Mobiliário</v>
      </c>
      <c r="B561" t="str">
        <f>Folha1!$A$46</f>
        <v>Equipamento do quarto</v>
      </c>
      <c r="C561" t="s">
        <v>324</v>
      </c>
      <c r="F561" t="str">
        <f>IF(Folha1!G56="","",Folha1!G56)</f>
        <v/>
      </c>
    </row>
    <row r="562" spans="1:6" x14ac:dyDescent="0.2">
      <c r="A562" t="str">
        <f>Folha1!$A$45</f>
        <v>2. Equipamento/Mobiliário</v>
      </c>
      <c r="B562" t="str">
        <f>Folha1!$A$46</f>
        <v>Equipamento do quarto</v>
      </c>
      <c r="C562" t="s">
        <v>325</v>
      </c>
      <c r="F562" t="str">
        <f>IF(Folha1!H56="","",Folha1!H56)</f>
        <v/>
      </c>
    </row>
    <row r="563" spans="1:6" x14ac:dyDescent="0.2">
      <c r="A563" t="str">
        <f>Folha1!$A$45</f>
        <v>2. Equipamento/Mobiliário</v>
      </c>
      <c r="B563" t="str">
        <f>Folha1!$A$46</f>
        <v>Equipamento do quarto</v>
      </c>
      <c r="C563" t="s">
        <v>326</v>
      </c>
      <c r="F563" t="str">
        <f>IF(Folha1!I56="","",Folha1!I56)</f>
        <v/>
      </c>
    </row>
    <row r="564" spans="1:6" x14ac:dyDescent="0.2">
      <c r="A564" t="str">
        <f>Folha1!$A$45</f>
        <v>2. Equipamento/Mobiliário</v>
      </c>
      <c r="B564" t="str">
        <f>Folha1!$A$46</f>
        <v>Equipamento do quarto</v>
      </c>
      <c r="C564" t="s">
        <v>327</v>
      </c>
      <c r="F564">
        <f>IF(Folha1!J56="ü","1",IF(Folha1!J56="Ø","0",IF(Folha1!J56="Ó","0",Folha1!J56)))</f>
        <v>0</v>
      </c>
    </row>
    <row r="565" spans="1:6" x14ac:dyDescent="0.2">
      <c r="A565" t="str">
        <f>Folha1!$A$45</f>
        <v>2. Equipamento/Mobiliário</v>
      </c>
      <c r="B565" t="str">
        <f>Folha1!$A$46</f>
        <v>Equipamento do quarto</v>
      </c>
      <c r="C565" s="170"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322</v>
      </c>
      <c r="F571" t="str">
        <f>IF(Folha1!E57="","",Folha1!E57)</f>
        <v/>
      </c>
    </row>
    <row r="572" spans="1:6" x14ac:dyDescent="0.2">
      <c r="A572" t="str">
        <f>Folha1!$A$45</f>
        <v>2. Equipamento/Mobiliário</v>
      </c>
      <c r="B572" t="str">
        <f>Folha1!$A$46</f>
        <v>Equipamento do quarto</v>
      </c>
      <c r="C572" t="s">
        <v>323</v>
      </c>
      <c r="F572" t="str">
        <f>IF(Folha1!F57="","",Folha1!F57)</f>
        <v/>
      </c>
    </row>
    <row r="573" spans="1:6" x14ac:dyDescent="0.2">
      <c r="A573" t="str">
        <f>Folha1!$A$45</f>
        <v>2. Equipamento/Mobiliário</v>
      </c>
      <c r="B573" t="str">
        <f>Folha1!$A$46</f>
        <v>Equipamento do quarto</v>
      </c>
      <c r="C573" t="s">
        <v>324</v>
      </c>
      <c r="F573" t="str">
        <f>IF(Folha1!G57="","",Folha1!G57)</f>
        <v/>
      </c>
    </row>
    <row r="574" spans="1:6" x14ac:dyDescent="0.2">
      <c r="A574" t="str">
        <f>Folha1!$A$45</f>
        <v>2. Equipamento/Mobiliário</v>
      </c>
      <c r="B574" t="str">
        <f>Folha1!$A$46</f>
        <v>Equipamento do quarto</v>
      </c>
      <c r="C574" t="s">
        <v>325</v>
      </c>
      <c r="F574" t="str">
        <f>IF(Folha1!H57="","",Folha1!H57)</f>
        <v/>
      </c>
    </row>
    <row r="575" spans="1:6" x14ac:dyDescent="0.2">
      <c r="A575" t="str">
        <f>Folha1!$A$45</f>
        <v>2. Equipamento/Mobiliário</v>
      </c>
      <c r="B575" t="str">
        <f>Folha1!$A$46</f>
        <v>Equipamento do quarto</v>
      </c>
      <c r="C575" t="s">
        <v>326</v>
      </c>
      <c r="F575" t="str">
        <f>IF(Folha1!I57="","",Folha1!I57)</f>
        <v/>
      </c>
    </row>
    <row r="576" spans="1:6" x14ac:dyDescent="0.2">
      <c r="A576" t="str">
        <f>Folha1!$A$45</f>
        <v>2. Equipamento/Mobiliário</v>
      </c>
      <c r="B576" t="str">
        <f>Folha1!$A$46</f>
        <v>Equipamento do quarto</v>
      </c>
      <c r="C576" t="s">
        <v>327</v>
      </c>
      <c r="F576">
        <f>IF(Folha1!J57="ü","1",IF(Folha1!J57="Ø","0",IF(Folha1!J57="Ó","0",Folha1!J57)))</f>
        <v>0</v>
      </c>
    </row>
    <row r="577" spans="1:6" x14ac:dyDescent="0.2">
      <c r="A577" t="str">
        <f>Folha1!$A$45</f>
        <v>2. Equipamento/Mobiliário</v>
      </c>
      <c r="B577" t="str">
        <f>Folha1!$A$46</f>
        <v>Equipamento do quarto</v>
      </c>
      <c r="C577" s="170"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322</v>
      </c>
      <c r="F583" t="str">
        <f>IF(Folha1!E58="","",Folha1!E58)</f>
        <v/>
      </c>
    </row>
    <row r="584" spans="1:6" x14ac:dyDescent="0.2">
      <c r="A584" t="str">
        <f>Folha1!$A$45</f>
        <v>2. Equipamento/Mobiliário</v>
      </c>
      <c r="B584" t="str">
        <f>Folha1!$A$46</f>
        <v>Equipamento do quarto</v>
      </c>
      <c r="C584" t="s">
        <v>323</v>
      </c>
      <c r="F584" t="str">
        <f>IF(Folha1!F58="","",Folha1!F58)</f>
        <v/>
      </c>
    </row>
    <row r="585" spans="1:6" x14ac:dyDescent="0.2">
      <c r="A585" t="str">
        <f>Folha1!$A$45</f>
        <v>2. Equipamento/Mobiliário</v>
      </c>
      <c r="B585" t="str">
        <f>Folha1!$A$46</f>
        <v>Equipamento do quarto</v>
      </c>
      <c r="C585" t="s">
        <v>324</v>
      </c>
      <c r="F585" t="str">
        <f>IF(Folha1!G58="","",Folha1!G58)</f>
        <v/>
      </c>
    </row>
    <row r="586" spans="1:6" x14ac:dyDescent="0.2">
      <c r="A586" t="str">
        <f>Folha1!$A$45</f>
        <v>2. Equipamento/Mobiliário</v>
      </c>
      <c r="B586" t="str">
        <f>Folha1!$A$46</f>
        <v>Equipamento do quarto</v>
      </c>
      <c r="C586" t="s">
        <v>325</v>
      </c>
      <c r="F586" t="str">
        <f>IF(Folha1!H58="","",Folha1!H58)</f>
        <v/>
      </c>
    </row>
    <row r="587" spans="1:6" x14ac:dyDescent="0.2">
      <c r="A587" t="str">
        <f>Folha1!$A$45</f>
        <v>2. Equipamento/Mobiliário</v>
      </c>
      <c r="B587" t="str">
        <f>Folha1!$A$46</f>
        <v>Equipamento do quarto</v>
      </c>
      <c r="C587" t="s">
        <v>326</v>
      </c>
      <c r="F587" t="str">
        <f>IF(Folha1!I58="","",Folha1!I58)</f>
        <v/>
      </c>
    </row>
    <row r="588" spans="1:6" x14ac:dyDescent="0.2">
      <c r="A588" t="str">
        <f>Folha1!$A$45</f>
        <v>2. Equipamento/Mobiliário</v>
      </c>
      <c r="B588" t="str">
        <f>Folha1!$A$46</f>
        <v>Equipamento do quarto</v>
      </c>
      <c r="C588" t="s">
        <v>327</v>
      </c>
      <c r="F588">
        <f>IF(Folha1!J58="ü","1",IF(Folha1!J58="Ø","0",IF(Folha1!J58="Ó","0",Folha1!J58)))</f>
        <v>0</v>
      </c>
    </row>
    <row r="589" spans="1:6" x14ac:dyDescent="0.2">
      <c r="A589" t="str">
        <f>Folha1!$A$45</f>
        <v>2. Equipamento/Mobiliário</v>
      </c>
      <c r="B589" t="str">
        <f>Folha1!$A$46</f>
        <v>Equipamento do quarto</v>
      </c>
      <c r="C589" s="170"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322</v>
      </c>
      <c r="F595" t="str">
        <f>IF(Folha1!E59="","",Folha1!E59)</f>
        <v/>
      </c>
    </row>
    <row r="596" spans="1:6" x14ac:dyDescent="0.2">
      <c r="A596" t="str">
        <f>Folha1!$A$45</f>
        <v>2. Equipamento/Mobiliário</v>
      </c>
      <c r="B596" t="str">
        <f>Folha1!$A$46</f>
        <v>Equipamento do quarto</v>
      </c>
      <c r="C596" t="s">
        <v>323</v>
      </c>
      <c r="F596" t="str">
        <f>IF(Folha1!F59="","",Folha1!F59)</f>
        <v/>
      </c>
    </row>
    <row r="597" spans="1:6" x14ac:dyDescent="0.2">
      <c r="A597" t="str">
        <f>Folha1!$A$45</f>
        <v>2. Equipamento/Mobiliário</v>
      </c>
      <c r="B597" t="str">
        <f>Folha1!$A$46</f>
        <v>Equipamento do quarto</v>
      </c>
      <c r="C597" t="s">
        <v>324</v>
      </c>
      <c r="F597" t="str">
        <f>IF(Folha1!G59="","",Folha1!G59)</f>
        <v/>
      </c>
    </row>
    <row r="598" spans="1:6" x14ac:dyDescent="0.2">
      <c r="A598" t="str">
        <f>Folha1!$A$45</f>
        <v>2. Equipamento/Mobiliário</v>
      </c>
      <c r="B598" t="str">
        <f>Folha1!$A$46</f>
        <v>Equipamento do quarto</v>
      </c>
      <c r="C598" t="s">
        <v>325</v>
      </c>
      <c r="F598" t="str">
        <f>IF(Folha1!H59="","",Folha1!H59)</f>
        <v/>
      </c>
    </row>
    <row r="599" spans="1:6" x14ac:dyDescent="0.2">
      <c r="A599" t="str">
        <f>Folha1!$A$45</f>
        <v>2. Equipamento/Mobiliário</v>
      </c>
      <c r="B599" t="str">
        <f>Folha1!$A$46</f>
        <v>Equipamento do quarto</v>
      </c>
      <c r="C599" t="s">
        <v>326</v>
      </c>
      <c r="F599" t="str">
        <f>IF(Folha1!I59="","",Folha1!I59)</f>
        <v/>
      </c>
    </row>
    <row r="600" spans="1:6" x14ac:dyDescent="0.2">
      <c r="A600" t="str">
        <f>Folha1!$A$45</f>
        <v>2. Equipamento/Mobiliário</v>
      </c>
      <c r="B600" t="str">
        <f>Folha1!$A$46</f>
        <v>Equipamento do quarto</v>
      </c>
      <c r="C600" t="s">
        <v>327</v>
      </c>
      <c r="F600">
        <f>IF(Folha1!J59="ü","1",IF(Folha1!J59="Ø","0",IF(Folha1!J59="Ó","0",Folha1!J59)))</f>
        <v>0</v>
      </c>
    </row>
    <row r="601" spans="1:6" x14ac:dyDescent="0.2">
      <c r="A601" t="str">
        <f>Folha1!$A$45</f>
        <v>2. Equipamento/Mobiliário</v>
      </c>
      <c r="B601" t="str">
        <f>Folha1!$A$46</f>
        <v>Equipamento do quarto</v>
      </c>
      <c r="C601" s="170"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322</v>
      </c>
      <c r="F607" t="str">
        <f>IF(Folha1!E60="","",Folha1!E60)</f>
        <v/>
      </c>
    </row>
    <row r="608" spans="1:6" x14ac:dyDescent="0.2">
      <c r="A608" t="str">
        <f>Folha1!$A$45</f>
        <v>2. Equipamento/Mobiliário</v>
      </c>
      <c r="B608" t="str">
        <f>Folha1!$A$46</f>
        <v>Equipamento do quarto</v>
      </c>
      <c r="C608" t="s">
        <v>323</v>
      </c>
      <c r="F608" t="str">
        <f>IF(Folha1!F60="","",Folha1!F60)</f>
        <v/>
      </c>
    </row>
    <row r="609" spans="1:6" x14ac:dyDescent="0.2">
      <c r="A609" t="str">
        <f>Folha1!$A$45</f>
        <v>2. Equipamento/Mobiliário</v>
      </c>
      <c r="B609" t="str">
        <f>Folha1!$A$46</f>
        <v>Equipamento do quarto</v>
      </c>
      <c r="C609" t="s">
        <v>324</v>
      </c>
      <c r="F609" t="str">
        <f>IF(Folha1!G60="","",Folha1!G60)</f>
        <v/>
      </c>
    </row>
    <row r="610" spans="1:6" x14ac:dyDescent="0.2">
      <c r="A610" t="str">
        <f>Folha1!$A$45</f>
        <v>2. Equipamento/Mobiliário</v>
      </c>
      <c r="B610" t="str">
        <f>Folha1!$A$46</f>
        <v>Equipamento do quarto</v>
      </c>
      <c r="C610" t="s">
        <v>325</v>
      </c>
      <c r="F610" t="str">
        <f>IF(Folha1!H60="","",Folha1!H60)</f>
        <v/>
      </c>
    </row>
    <row r="611" spans="1:6" x14ac:dyDescent="0.2">
      <c r="A611" t="str">
        <f>Folha1!$A$45</f>
        <v>2. Equipamento/Mobiliário</v>
      </c>
      <c r="B611" t="str">
        <f>Folha1!$A$46</f>
        <v>Equipamento do quarto</v>
      </c>
      <c r="C611" t="s">
        <v>326</v>
      </c>
      <c r="F611" t="str">
        <f>IF(Folha1!I60="","",Folha1!I60)</f>
        <v/>
      </c>
    </row>
    <row r="612" spans="1:6" x14ac:dyDescent="0.2">
      <c r="A612" t="str">
        <f>Folha1!$A$45</f>
        <v>2. Equipamento/Mobiliário</v>
      </c>
      <c r="B612" t="str">
        <f>Folha1!$A$46</f>
        <v>Equipamento do quarto</v>
      </c>
      <c r="C612" t="s">
        <v>327</v>
      </c>
      <c r="F612">
        <f>IF(Folha1!J60="ü","1",IF(Folha1!J60="Ø","0",IF(Folha1!J60="Ó","0",Folha1!J60)))</f>
        <v>0</v>
      </c>
    </row>
    <row r="613" spans="1:6" x14ac:dyDescent="0.2">
      <c r="A613" t="str">
        <f>Folha1!$A$45</f>
        <v>2. Equipamento/Mobiliário</v>
      </c>
      <c r="B613" t="str">
        <f>Folha1!$A$46</f>
        <v>Equipamento do quarto</v>
      </c>
      <c r="C613" s="170"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322</v>
      </c>
      <c r="F619" t="str">
        <f>IF(Folha1!E61="","",Folha1!E61)</f>
        <v/>
      </c>
    </row>
    <row r="620" spans="1:6" x14ac:dyDescent="0.2">
      <c r="A620" t="str">
        <f>Folha1!$A$45</f>
        <v>2. Equipamento/Mobiliário</v>
      </c>
      <c r="B620" t="str">
        <f>Folha1!$A$46</f>
        <v>Equipamento do quarto</v>
      </c>
      <c r="C620" t="s">
        <v>323</v>
      </c>
      <c r="F620" t="str">
        <f>IF(Folha1!F61="","",Folha1!F61)</f>
        <v/>
      </c>
    </row>
    <row r="621" spans="1:6" x14ac:dyDescent="0.2">
      <c r="A621" t="str">
        <f>Folha1!$A$45</f>
        <v>2. Equipamento/Mobiliário</v>
      </c>
      <c r="B621" t="str">
        <f>Folha1!$A$46</f>
        <v>Equipamento do quarto</v>
      </c>
      <c r="C621" t="s">
        <v>324</v>
      </c>
      <c r="F621" t="str">
        <f>IF(Folha1!G61="","",Folha1!G61)</f>
        <v/>
      </c>
    </row>
    <row r="622" spans="1:6" x14ac:dyDescent="0.2">
      <c r="A622" t="str">
        <f>Folha1!$A$45</f>
        <v>2. Equipamento/Mobiliário</v>
      </c>
      <c r="B622" t="str">
        <f>Folha1!$A$46</f>
        <v>Equipamento do quarto</v>
      </c>
      <c r="C622" t="s">
        <v>325</v>
      </c>
      <c r="F622" t="str">
        <f>IF(Folha1!H61="","",Folha1!H61)</f>
        <v/>
      </c>
    </row>
    <row r="623" spans="1:6" x14ac:dyDescent="0.2">
      <c r="A623" t="str">
        <f>Folha1!$A$45</f>
        <v>2. Equipamento/Mobiliário</v>
      </c>
      <c r="B623" t="str">
        <f>Folha1!$A$46</f>
        <v>Equipamento do quarto</v>
      </c>
      <c r="C623" t="s">
        <v>326</v>
      </c>
      <c r="F623" t="str">
        <f>IF(Folha1!I61="","",Folha1!I61)</f>
        <v/>
      </c>
    </row>
    <row r="624" spans="1:6" x14ac:dyDescent="0.2">
      <c r="A624" t="str">
        <f>Folha1!$A$45</f>
        <v>2. Equipamento/Mobiliário</v>
      </c>
      <c r="B624" t="str">
        <f>Folha1!$A$46</f>
        <v>Equipamento do quarto</v>
      </c>
      <c r="C624" t="s">
        <v>327</v>
      </c>
      <c r="F624">
        <f>IF(Folha1!J61="ü","1",IF(Folha1!J61="Ø","0",IF(Folha1!J61="Ó","0",Folha1!J61)))</f>
        <v>0</v>
      </c>
    </row>
    <row r="625" spans="1:6" x14ac:dyDescent="0.2">
      <c r="A625" t="str">
        <f>Folha1!$A$45</f>
        <v>2. Equipamento/Mobiliário</v>
      </c>
      <c r="B625" t="str">
        <f>Folha1!$A$46</f>
        <v>Equipamento do quarto</v>
      </c>
      <c r="C625" s="170"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322</v>
      </c>
      <c r="F631" t="str">
        <f>IF(Folha1!E62="","",Folha1!E62)</f>
        <v>Ob.</v>
      </c>
    </row>
    <row r="632" spans="1:6" x14ac:dyDescent="0.2">
      <c r="A632" t="str">
        <f>Folha1!$A$45</f>
        <v>2. Equipamento/Mobiliário</v>
      </c>
      <c r="B632" t="str">
        <f>Folha1!A62</f>
        <v>Equip. das salas de estar e de refeições (quando existam na UA)</v>
      </c>
      <c r="C632" t="s">
        <v>323</v>
      </c>
      <c r="F632" t="str">
        <f>IF(Folha1!F62="","",Folha1!F62)</f>
        <v>Ob.</v>
      </c>
    </row>
    <row r="633" spans="1:6" x14ac:dyDescent="0.2">
      <c r="A633" t="str">
        <f>Folha1!$A$45</f>
        <v>2. Equipamento/Mobiliário</v>
      </c>
      <c r="B633" t="str">
        <f>Folha1!A62</f>
        <v>Equip. das salas de estar e de refeições (quando existam na UA)</v>
      </c>
      <c r="C633" t="s">
        <v>324</v>
      </c>
      <c r="F633" t="str">
        <f>IF(Folha1!G62="","",Folha1!G62)</f>
        <v>Ob.</v>
      </c>
    </row>
    <row r="634" spans="1:6" x14ac:dyDescent="0.2">
      <c r="A634" t="str">
        <f>Folha1!$A$45</f>
        <v>2. Equipamento/Mobiliário</v>
      </c>
      <c r="B634" t="str">
        <f>Folha1!A62</f>
        <v>Equip. das salas de estar e de refeições (quando existam na UA)</v>
      </c>
      <c r="C634" t="s">
        <v>325</v>
      </c>
      <c r="F634" t="str">
        <f>IF(Folha1!H62="","",Folha1!H62)</f>
        <v>Ob.</v>
      </c>
    </row>
    <row r="635" spans="1:6" x14ac:dyDescent="0.2">
      <c r="A635" t="str">
        <f>Folha1!$A$45</f>
        <v>2. Equipamento/Mobiliário</v>
      </c>
      <c r="B635" t="str">
        <f>Folha1!A62</f>
        <v>Equip. das salas de estar e de refeições (quando existam na UA)</v>
      </c>
      <c r="C635" t="s">
        <v>326</v>
      </c>
      <c r="F635" t="str">
        <f>IF(Folha1!I62="","",Folha1!I62)</f>
        <v>Ob.</v>
      </c>
    </row>
    <row r="636" spans="1:6" x14ac:dyDescent="0.2">
      <c r="A636" t="str">
        <f>Folha1!$A$45</f>
        <v>2. Equipamento/Mobiliário</v>
      </c>
      <c r="B636" t="str">
        <f>Folha1!A62</f>
        <v>Equip. das salas de estar e de refeições (quando existam na UA)</v>
      </c>
      <c r="C636" t="s">
        <v>327</v>
      </c>
      <c r="F636">
        <f>IF(Folha1!J62="ü","1",IF(Folha1!J62="Ø","0",IF(Folha1!J62="Ó","0",Folha1!J62)))</f>
        <v>0</v>
      </c>
    </row>
    <row r="637" spans="1:6" x14ac:dyDescent="0.2">
      <c r="A637" t="str">
        <f>Folha1!$A$45</f>
        <v>2. Equipamento/Mobiliário</v>
      </c>
      <c r="B637" t="str">
        <f>Folha1!A62</f>
        <v>Equip. das salas de estar e de refeições (quando existam na UA)</v>
      </c>
      <c r="C637" s="170"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322</v>
      </c>
      <c r="F643" t="str">
        <f>IF(Folha1!E63="","",Folha1!E63)</f>
        <v>Ob.</v>
      </c>
    </row>
    <row r="644" spans="1:6" x14ac:dyDescent="0.2">
      <c r="A644" t="str">
        <f>Folha1!$A$45</f>
        <v>2. Equipamento/Mobiliário</v>
      </c>
      <c r="B644" t="str">
        <f>Folha1!A63</f>
        <v>Equipamento da cozinha ou kitchenette</v>
      </c>
      <c r="C644" t="s">
        <v>323</v>
      </c>
      <c r="F644" t="str">
        <f>IF(Folha1!F63="","",Folha1!F63)</f>
        <v>Ob.</v>
      </c>
    </row>
    <row r="645" spans="1:6" x14ac:dyDescent="0.2">
      <c r="A645" t="str">
        <f>Folha1!$A$45</f>
        <v>2. Equipamento/Mobiliário</v>
      </c>
      <c r="B645" t="str">
        <f>Folha1!A63</f>
        <v>Equipamento da cozinha ou kitchenette</v>
      </c>
      <c r="C645" t="s">
        <v>324</v>
      </c>
      <c r="F645" t="str">
        <f>IF(Folha1!G63="","",Folha1!G63)</f>
        <v>Ob.</v>
      </c>
    </row>
    <row r="646" spans="1:6" x14ac:dyDescent="0.2">
      <c r="A646" t="str">
        <f>Folha1!$A$45</f>
        <v>2. Equipamento/Mobiliário</v>
      </c>
      <c r="B646" t="str">
        <f>Folha1!A63</f>
        <v>Equipamento da cozinha ou kitchenette</v>
      </c>
      <c r="C646" t="s">
        <v>325</v>
      </c>
      <c r="F646" t="str">
        <f>IF(Folha1!H63="","",Folha1!H63)</f>
        <v>Ob.</v>
      </c>
    </row>
    <row r="647" spans="1:6" x14ac:dyDescent="0.2">
      <c r="A647" t="str">
        <f>Folha1!$A$45</f>
        <v>2. Equipamento/Mobiliário</v>
      </c>
      <c r="B647" t="str">
        <f>Folha1!A63</f>
        <v>Equipamento da cozinha ou kitchenette</v>
      </c>
      <c r="C647" t="s">
        <v>326</v>
      </c>
      <c r="F647" t="str">
        <f>IF(Folha1!I63="","",Folha1!I63)</f>
        <v>Ob.</v>
      </c>
    </row>
    <row r="648" spans="1:6" x14ac:dyDescent="0.2">
      <c r="A648" t="str">
        <f>Folha1!$A$45</f>
        <v>2. Equipamento/Mobiliário</v>
      </c>
      <c r="B648" t="str">
        <f>Folha1!A63</f>
        <v>Equipamento da cozinha ou kitchenette</v>
      </c>
      <c r="C648" t="s">
        <v>327</v>
      </c>
      <c r="F648">
        <f>IF(Folha1!J63="ü","1",IF(Folha1!J63="Ø","0",IF(Folha1!J63="Ó","0",Folha1!J63)))</f>
        <v>0</v>
      </c>
    </row>
    <row r="649" spans="1:6" x14ac:dyDescent="0.2">
      <c r="A649" t="str">
        <f>Folha1!$A$45</f>
        <v>2. Equipamento/Mobiliário</v>
      </c>
      <c r="B649" t="str">
        <f>Folha1!A63</f>
        <v>Equipamento da cozinha ou kitchenette</v>
      </c>
      <c r="C649" s="170"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322</v>
      </c>
      <c r="F655" t="str">
        <f>IF(Folha1!E64="","",Folha1!E64)</f>
        <v>Ob.</v>
      </c>
    </row>
    <row r="656" spans="1:6" x14ac:dyDescent="0.2">
      <c r="A656" t="str">
        <f>Folha1!$A$45</f>
        <v>2. Equipamento/Mobiliário</v>
      </c>
      <c r="B656" t="str">
        <f>Folha1!A63</f>
        <v>Equipamento da cozinha ou kitchenette</v>
      </c>
      <c r="C656" t="s">
        <v>323</v>
      </c>
      <c r="F656" t="str">
        <f>IF(Folha1!F64="","",Folha1!F64)</f>
        <v>Ob.</v>
      </c>
    </row>
    <row r="657" spans="1:6" x14ac:dyDescent="0.2">
      <c r="A657" t="str">
        <f>Folha1!$A$45</f>
        <v>2. Equipamento/Mobiliário</v>
      </c>
      <c r="B657" t="str">
        <f>Folha1!A63</f>
        <v>Equipamento da cozinha ou kitchenette</v>
      </c>
      <c r="C657" t="s">
        <v>324</v>
      </c>
      <c r="F657" t="str">
        <f>IF(Folha1!G64="","",Folha1!G64)</f>
        <v>Ob.</v>
      </c>
    </row>
    <row r="658" spans="1:6" x14ac:dyDescent="0.2">
      <c r="A658" t="str">
        <f>Folha1!$A$45</f>
        <v>2. Equipamento/Mobiliário</v>
      </c>
      <c r="B658" t="str">
        <f>Folha1!A63</f>
        <v>Equipamento da cozinha ou kitchenette</v>
      </c>
      <c r="C658" t="s">
        <v>325</v>
      </c>
      <c r="F658" t="str">
        <f>IF(Folha1!H64="","",Folha1!H64)</f>
        <v>Ob.</v>
      </c>
    </row>
    <row r="659" spans="1:6" x14ac:dyDescent="0.2">
      <c r="A659" t="str">
        <f>Folha1!$A$45</f>
        <v>2. Equipamento/Mobiliário</v>
      </c>
      <c r="B659" t="str">
        <f>Folha1!A63</f>
        <v>Equipamento da cozinha ou kitchenette</v>
      </c>
      <c r="C659" t="s">
        <v>326</v>
      </c>
      <c r="F659" t="str">
        <f>IF(Folha1!I64="","",Folha1!I64)</f>
        <v>Ob.</v>
      </c>
    </row>
    <row r="660" spans="1:6" x14ac:dyDescent="0.2">
      <c r="A660" t="str">
        <f>Folha1!$A$45</f>
        <v>2. Equipamento/Mobiliário</v>
      </c>
      <c r="B660" t="str">
        <f>Folha1!A63</f>
        <v>Equipamento da cozinha ou kitchenette</v>
      </c>
      <c r="C660" t="s">
        <v>327</v>
      </c>
      <c r="F660">
        <f>IF(Folha1!J64="ü","1",IF(Folha1!J64="Ø","0",IF(Folha1!J64="Ó","0",Folha1!J64)))</f>
        <v>0</v>
      </c>
    </row>
    <row r="661" spans="1:6" x14ac:dyDescent="0.2">
      <c r="A661" t="str">
        <f>Folha1!$A$45</f>
        <v>2. Equipamento/Mobiliário</v>
      </c>
      <c r="B661" t="str">
        <f>Folha1!A63</f>
        <v>Equipamento da cozinha ou kitchenette</v>
      </c>
      <c r="C661" s="170"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322</v>
      </c>
      <c r="F667" t="str">
        <f>IF(Folha1!E65="","",Folha1!E65)</f>
        <v/>
      </c>
    </row>
    <row r="668" spans="1:6" x14ac:dyDescent="0.2">
      <c r="A668" t="str">
        <f>Folha1!$A$45</f>
        <v>2. Equipamento/Mobiliário</v>
      </c>
      <c r="B668" t="str">
        <f>Folha1!A63</f>
        <v>Equipamento da cozinha ou kitchenette</v>
      </c>
      <c r="C668" t="s">
        <v>323</v>
      </c>
      <c r="F668" t="str">
        <f>IF(Folha1!F65="","",Folha1!F65)</f>
        <v/>
      </c>
    </row>
    <row r="669" spans="1:6" x14ac:dyDescent="0.2">
      <c r="A669" t="str">
        <f>Folha1!$A$45</f>
        <v>2. Equipamento/Mobiliário</v>
      </c>
      <c r="B669" t="str">
        <f>Folha1!A63</f>
        <v>Equipamento da cozinha ou kitchenette</v>
      </c>
      <c r="C669" t="s">
        <v>324</v>
      </c>
      <c r="F669" t="str">
        <f>IF(Folha1!G65="","",Folha1!G65)</f>
        <v/>
      </c>
    </row>
    <row r="670" spans="1:6" x14ac:dyDescent="0.2">
      <c r="A670" t="str">
        <f>Folha1!$A$45</f>
        <v>2. Equipamento/Mobiliário</v>
      </c>
      <c r="B670" t="str">
        <f>Folha1!A63</f>
        <v>Equipamento da cozinha ou kitchenette</v>
      </c>
      <c r="C670" t="s">
        <v>325</v>
      </c>
      <c r="F670" t="str">
        <f>IF(Folha1!H65="","",Folha1!H65)</f>
        <v/>
      </c>
    </row>
    <row r="671" spans="1:6" x14ac:dyDescent="0.2">
      <c r="A671" t="str">
        <f>Folha1!$A$45</f>
        <v>2. Equipamento/Mobiliário</v>
      </c>
      <c r="B671" t="str">
        <f>Folha1!A63</f>
        <v>Equipamento da cozinha ou kitchenette</v>
      </c>
      <c r="C671" t="s">
        <v>326</v>
      </c>
      <c r="F671" t="str">
        <f>IF(Folha1!I65="","",Folha1!I65)</f>
        <v/>
      </c>
    </row>
    <row r="672" spans="1:6" x14ac:dyDescent="0.2">
      <c r="A672" t="str">
        <f>Folha1!$A$45</f>
        <v>2. Equipamento/Mobiliário</v>
      </c>
      <c r="B672" t="str">
        <f>Folha1!A63</f>
        <v>Equipamento da cozinha ou kitchenette</v>
      </c>
      <c r="C672" t="s">
        <v>327</v>
      </c>
      <c r="F672">
        <f>IF(Folha1!J65="ü","1",IF(Folha1!J65="Ø","0",IF(Folha1!J65="Ó","0",Folha1!J65)))</f>
        <v>0</v>
      </c>
    </row>
    <row r="673" spans="1:6" x14ac:dyDescent="0.2">
      <c r="A673" t="str">
        <f>Folha1!$A$45</f>
        <v>2. Equipamento/Mobiliário</v>
      </c>
      <c r="B673" t="str">
        <f>Folha1!A63</f>
        <v>Equipamento da cozinha ou kitchenette</v>
      </c>
      <c r="C673" s="170"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322</v>
      </c>
      <c r="F679" t="str">
        <f>IF(Folha1!E66="","",Folha1!E66)</f>
        <v>Ob.</v>
      </c>
    </row>
    <row r="680" spans="1:6" x14ac:dyDescent="0.2">
      <c r="A680" t="str">
        <f>Folha1!$A$45</f>
        <v>2. Equipamento/Mobiliário</v>
      </c>
      <c r="B680" t="str">
        <f>Folha1!A66</f>
        <v>Equipamento e acessórios sanitários</v>
      </c>
      <c r="C680" t="s">
        <v>323</v>
      </c>
      <c r="F680" t="str">
        <f>IF(Folha1!F66="","",Folha1!F66)</f>
        <v>Ob.</v>
      </c>
    </row>
    <row r="681" spans="1:6" x14ac:dyDescent="0.2">
      <c r="A681" t="str">
        <f>Folha1!$A$45</f>
        <v>2. Equipamento/Mobiliário</v>
      </c>
      <c r="B681" t="str">
        <f>Folha1!A66</f>
        <v>Equipamento e acessórios sanitários</v>
      </c>
      <c r="C681" t="s">
        <v>324</v>
      </c>
      <c r="F681" t="str">
        <f>IF(Folha1!G66="","",Folha1!G66)</f>
        <v>NA</v>
      </c>
    </row>
    <row r="682" spans="1:6" x14ac:dyDescent="0.2">
      <c r="A682" t="str">
        <f>Folha1!$A$45</f>
        <v>2. Equipamento/Mobiliário</v>
      </c>
      <c r="B682" t="str">
        <f>Folha1!A66</f>
        <v>Equipamento e acessórios sanitários</v>
      </c>
      <c r="C682" t="s">
        <v>325</v>
      </c>
      <c r="F682" t="str">
        <f>IF(Folha1!H66="","",Folha1!H66)</f>
        <v>NA</v>
      </c>
    </row>
    <row r="683" spans="1:6" x14ac:dyDescent="0.2">
      <c r="A683" t="str">
        <f>Folha1!$A$45</f>
        <v>2. Equipamento/Mobiliário</v>
      </c>
      <c r="B683" t="str">
        <f>Folha1!A66</f>
        <v>Equipamento e acessórios sanitários</v>
      </c>
      <c r="C683" t="s">
        <v>326</v>
      </c>
      <c r="F683" t="str">
        <f>IF(Folha1!I66="","",Folha1!I66)</f>
        <v>NA</v>
      </c>
    </row>
    <row r="684" spans="1:6" x14ac:dyDescent="0.2">
      <c r="A684" t="str">
        <f>Folha1!$A$45</f>
        <v>2. Equipamento/Mobiliário</v>
      </c>
      <c r="B684" t="str">
        <f>Folha1!A66</f>
        <v>Equipamento e acessórios sanitários</v>
      </c>
      <c r="C684" t="s">
        <v>327</v>
      </c>
      <c r="F684">
        <f>IF(Folha1!J66="ü","1",IF(Folha1!J66="Ø","0",IF(Folha1!J66="Ó","0",Folha1!J66)))</f>
        <v>0</v>
      </c>
    </row>
    <row r="685" spans="1:6" x14ac:dyDescent="0.2">
      <c r="A685" t="str">
        <f>Folha1!$A$45</f>
        <v>2. Equipamento/Mobiliário</v>
      </c>
      <c r="B685" t="str">
        <f>Folha1!A66</f>
        <v>Equipamento e acessórios sanitários</v>
      </c>
      <c r="C685" s="170"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322</v>
      </c>
      <c r="F691" t="str">
        <f>IF(Folha1!E67="","",Folha1!E67)</f>
        <v/>
      </c>
    </row>
    <row r="692" spans="1:6" x14ac:dyDescent="0.2">
      <c r="A692" t="str">
        <f>Folha1!$A$45</f>
        <v>2. Equipamento/Mobiliário</v>
      </c>
      <c r="B692" t="str">
        <f>Folha1!A66</f>
        <v>Equipamento e acessórios sanitários</v>
      </c>
      <c r="C692" t="s">
        <v>323</v>
      </c>
      <c r="F692" t="str">
        <f>IF(Folha1!F67="","",Folha1!F67)</f>
        <v/>
      </c>
    </row>
    <row r="693" spans="1:6" x14ac:dyDescent="0.2">
      <c r="A693" t="str">
        <f>Folha1!$A$45</f>
        <v>2. Equipamento/Mobiliário</v>
      </c>
      <c r="B693" t="str">
        <f>Folha1!A66</f>
        <v>Equipamento e acessórios sanitários</v>
      </c>
      <c r="C693" t="s">
        <v>324</v>
      </c>
      <c r="F693" t="str">
        <f>IF(Folha1!G67="","",Folha1!G67)</f>
        <v>Ob.</v>
      </c>
    </row>
    <row r="694" spans="1:6" x14ac:dyDescent="0.2">
      <c r="A694" t="str">
        <f>Folha1!$A$45</f>
        <v>2. Equipamento/Mobiliário</v>
      </c>
      <c r="B694" t="str">
        <f>Folha1!A66</f>
        <v>Equipamento e acessórios sanitários</v>
      </c>
      <c r="C694" t="s">
        <v>325</v>
      </c>
      <c r="F694" t="str">
        <f>IF(Folha1!H67="","",Folha1!H67)</f>
        <v>Ob.</v>
      </c>
    </row>
    <row r="695" spans="1:6" x14ac:dyDescent="0.2">
      <c r="A695" t="str">
        <f>Folha1!$A$45</f>
        <v>2. Equipamento/Mobiliário</v>
      </c>
      <c r="B695" t="str">
        <f>Folha1!A66</f>
        <v>Equipamento e acessórios sanitários</v>
      </c>
      <c r="C695" t="s">
        <v>326</v>
      </c>
      <c r="F695" t="str">
        <f>IF(Folha1!I67="","",Folha1!I67)</f>
        <v>NA</v>
      </c>
    </row>
    <row r="696" spans="1:6" x14ac:dyDescent="0.2">
      <c r="A696" t="str">
        <f>Folha1!$A$45</f>
        <v>2. Equipamento/Mobiliário</v>
      </c>
      <c r="B696" t="str">
        <f>Folha1!A66</f>
        <v>Equipamento e acessórios sanitários</v>
      </c>
      <c r="C696" t="s">
        <v>327</v>
      </c>
      <c r="F696">
        <f>IF(Folha1!J67="ü","1",IF(Folha1!J67="Ø","0",IF(Folha1!J67="Ó","0",Folha1!J67)))</f>
        <v>0</v>
      </c>
    </row>
    <row r="697" spans="1:6" x14ac:dyDescent="0.2">
      <c r="A697" t="str">
        <f>Folha1!$A$45</f>
        <v>2. Equipamento/Mobiliário</v>
      </c>
      <c r="B697" t="str">
        <f>Folha1!A66</f>
        <v>Equipamento e acessórios sanitários</v>
      </c>
      <c r="C697" s="170"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322</v>
      </c>
      <c r="F703" t="str">
        <f>IF(Folha1!E68="","",Folha1!E68)</f>
        <v/>
      </c>
    </row>
    <row r="704" spans="1:6" x14ac:dyDescent="0.2">
      <c r="A704" t="str">
        <f>Folha1!$A$45</f>
        <v>2. Equipamento/Mobiliário</v>
      </c>
      <c r="B704" t="str">
        <f>Folha1!A66</f>
        <v>Equipamento e acessórios sanitários</v>
      </c>
      <c r="C704" t="s">
        <v>323</v>
      </c>
      <c r="F704" t="str">
        <f>IF(Folha1!F68="","",Folha1!F68)</f>
        <v/>
      </c>
    </row>
    <row r="705" spans="1:6" x14ac:dyDescent="0.2">
      <c r="A705" t="str">
        <f>Folha1!$A$45</f>
        <v>2. Equipamento/Mobiliário</v>
      </c>
      <c r="B705" t="str">
        <f>Folha1!A66</f>
        <v>Equipamento e acessórios sanitários</v>
      </c>
      <c r="C705" t="s">
        <v>324</v>
      </c>
      <c r="F705" t="str">
        <f>IF(Folha1!G68="","",Folha1!G68)</f>
        <v/>
      </c>
    </row>
    <row r="706" spans="1:6" x14ac:dyDescent="0.2">
      <c r="A706" t="str">
        <f>Folha1!$A$45</f>
        <v>2. Equipamento/Mobiliário</v>
      </c>
      <c r="B706" t="str">
        <f>Folha1!A66</f>
        <v>Equipamento e acessórios sanitários</v>
      </c>
      <c r="C706" t="s">
        <v>325</v>
      </c>
      <c r="F706" t="str">
        <f>IF(Folha1!H68="","",Folha1!H68)</f>
        <v/>
      </c>
    </row>
    <row r="707" spans="1:6" x14ac:dyDescent="0.2">
      <c r="A707" t="str">
        <f>Folha1!$A$45</f>
        <v>2. Equipamento/Mobiliário</v>
      </c>
      <c r="B707" t="str">
        <f>Folha1!A66</f>
        <v>Equipamento e acessórios sanitários</v>
      </c>
      <c r="C707" t="s">
        <v>326</v>
      </c>
      <c r="F707" t="str">
        <f>IF(Folha1!I68="","",Folha1!I68)</f>
        <v>Ob.</v>
      </c>
    </row>
    <row r="708" spans="1:6" x14ac:dyDescent="0.2">
      <c r="A708" t="str">
        <f>Folha1!$A$45</f>
        <v>2. Equipamento/Mobiliário</v>
      </c>
      <c r="B708" t="str">
        <f>Folha1!A66</f>
        <v>Equipamento e acessórios sanitários</v>
      </c>
      <c r="C708" t="s">
        <v>327</v>
      </c>
      <c r="F708">
        <f>IF(Folha1!J68="ü","1",IF(Folha1!J68="Ø","0",IF(Folha1!J68="Ó","0",Folha1!J68)))</f>
        <v>0</v>
      </c>
    </row>
    <row r="709" spans="1:6" x14ac:dyDescent="0.2">
      <c r="A709" t="str">
        <f>Folha1!$A$45</f>
        <v>2. Equipamento/Mobiliário</v>
      </c>
      <c r="B709" t="str">
        <f>Folha1!A66</f>
        <v>Equipamento e acessórios sanitários</v>
      </c>
      <c r="C709" s="170"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322</v>
      </c>
      <c r="F715" t="str">
        <f>IF(Folha1!E69="","",Folha1!E69)</f>
        <v/>
      </c>
    </row>
    <row r="716" spans="1:6" x14ac:dyDescent="0.2">
      <c r="A716" t="str">
        <f>Folha1!$A$45</f>
        <v>2. Equipamento/Mobiliário</v>
      </c>
      <c r="B716" t="str">
        <f>Folha1!A66</f>
        <v>Equipamento e acessórios sanitários</v>
      </c>
      <c r="C716" t="s">
        <v>323</v>
      </c>
      <c r="F716" t="str">
        <f>IF(Folha1!F69="","",Folha1!F69)</f>
        <v/>
      </c>
    </row>
    <row r="717" spans="1:6" x14ac:dyDescent="0.2">
      <c r="A717" t="str">
        <f>Folha1!$A$45</f>
        <v>2. Equipamento/Mobiliário</v>
      </c>
      <c r="B717" t="str">
        <f>Folha1!A66</f>
        <v>Equipamento e acessórios sanitários</v>
      </c>
      <c r="C717" t="s">
        <v>324</v>
      </c>
      <c r="F717" t="str">
        <f>IF(Folha1!G69="","",Folha1!G69)</f>
        <v/>
      </c>
    </row>
    <row r="718" spans="1:6" x14ac:dyDescent="0.2">
      <c r="A718" t="str">
        <f>Folha1!$A$45</f>
        <v>2. Equipamento/Mobiliário</v>
      </c>
      <c r="B718" t="str">
        <f>Folha1!A66</f>
        <v>Equipamento e acessórios sanitários</v>
      </c>
      <c r="C718" t="s">
        <v>325</v>
      </c>
      <c r="F718" t="str">
        <f>IF(Folha1!H69="","",Folha1!H69)</f>
        <v/>
      </c>
    </row>
    <row r="719" spans="1:6" x14ac:dyDescent="0.2">
      <c r="A719" t="str">
        <f>Folha1!$A$45</f>
        <v>2. Equipamento/Mobiliário</v>
      </c>
      <c r="B719" t="str">
        <f>Folha1!A66</f>
        <v>Equipamento e acessórios sanitários</v>
      </c>
      <c r="C719" t="s">
        <v>326</v>
      </c>
      <c r="F719" t="str">
        <f>IF(Folha1!I69="","",Folha1!I69)</f>
        <v/>
      </c>
    </row>
    <row r="720" spans="1:6" x14ac:dyDescent="0.2">
      <c r="A720" t="str">
        <f>Folha1!$A$45</f>
        <v>2. Equipamento/Mobiliário</v>
      </c>
      <c r="B720" t="str">
        <f>Folha1!A66</f>
        <v>Equipamento e acessórios sanitários</v>
      </c>
      <c r="C720" t="s">
        <v>327</v>
      </c>
      <c r="F720">
        <f>IF(Folha1!J69="ü","1",IF(Folha1!J69="Ø","0",IF(Folha1!J69="Ó","0",Folha1!J69)))</f>
        <v>0</v>
      </c>
    </row>
    <row r="721" spans="1:6" x14ac:dyDescent="0.2">
      <c r="A721" t="str">
        <f>Folha1!$A$45</f>
        <v>2. Equipamento/Mobiliário</v>
      </c>
      <c r="B721" t="str">
        <f>Folha1!A66</f>
        <v>Equipamento e acessórios sanitários</v>
      </c>
      <c r="C721" s="170"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322</v>
      </c>
      <c r="F727" t="str">
        <f>IF(Folha1!E70="","",Folha1!E70)</f>
        <v/>
      </c>
    </row>
    <row r="728" spans="1:6" x14ac:dyDescent="0.2">
      <c r="A728" t="str">
        <f>Folha1!$A$45</f>
        <v>2. Equipamento/Mobiliário</v>
      </c>
      <c r="B728" t="str">
        <f>Folha1!A66</f>
        <v>Equipamento e acessórios sanitários</v>
      </c>
      <c r="C728" t="s">
        <v>323</v>
      </c>
      <c r="F728" t="str">
        <f>IF(Folha1!F70="","",Folha1!F70)</f>
        <v/>
      </c>
    </row>
    <row r="729" spans="1:6" x14ac:dyDescent="0.2">
      <c r="A729" t="str">
        <f>Folha1!$A$45</f>
        <v>2. Equipamento/Mobiliário</v>
      </c>
      <c r="B729" t="str">
        <f>Folha1!A66</f>
        <v>Equipamento e acessórios sanitários</v>
      </c>
      <c r="C729" t="s">
        <v>324</v>
      </c>
      <c r="F729" t="str">
        <f>IF(Folha1!G70="","",Folha1!G70)</f>
        <v/>
      </c>
    </row>
    <row r="730" spans="1:6" x14ac:dyDescent="0.2">
      <c r="A730" t="str">
        <f>Folha1!$A$45</f>
        <v>2. Equipamento/Mobiliário</v>
      </c>
      <c r="B730" t="str">
        <f>Folha1!A66</f>
        <v>Equipamento e acessórios sanitários</v>
      </c>
      <c r="C730" t="s">
        <v>325</v>
      </c>
      <c r="F730" t="str">
        <f>IF(Folha1!H70="","",Folha1!H70)</f>
        <v/>
      </c>
    </row>
    <row r="731" spans="1:6" x14ac:dyDescent="0.2">
      <c r="A731" t="str">
        <f>Folha1!$A$45</f>
        <v>2. Equipamento/Mobiliário</v>
      </c>
      <c r="B731" t="str">
        <f>Folha1!A66</f>
        <v>Equipamento e acessórios sanitários</v>
      </c>
      <c r="C731" t="s">
        <v>326</v>
      </c>
      <c r="F731" t="str">
        <f>IF(Folha1!I70="","",Folha1!I70)</f>
        <v/>
      </c>
    </row>
    <row r="732" spans="1:6" x14ac:dyDescent="0.2">
      <c r="A732" t="str">
        <f>Folha1!$A$45</f>
        <v>2. Equipamento/Mobiliário</v>
      </c>
      <c r="B732" t="str">
        <f>Folha1!A66</f>
        <v>Equipamento e acessórios sanitários</v>
      </c>
      <c r="C732" t="s">
        <v>327</v>
      </c>
      <c r="F732">
        <f>IF(Folha1!J70="ü","1",IF(Folha1!J70="Ø","0",IF(Folha1!J70="Ó","0",Folha1!J70)))</f>
        <v>0</v>
      </c>
    </row>
    <row r="733" spans="1:6" x14ac:dyDescent="0.2">
      <c r="A733" t="str">
        <f>Folha1!$A$45</f>
        <v>2. Equipamento/Mobiliário</v>
      </c>
      <c r="B733" t="str">
        <f>Folha1!A66</f>
        <v>Equipamento e acessórios sanitários</v>
      </c>
      <c r="C733" s="170"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322</v>
      </c>
      <c r="F739" t="str">
        <f>IF(Folha1!E71="","",Folha1!E71)</f>
        <v/>
      </c>
    </row>
    <row r="740" spans="1:6" x14ac:dyDescent="0.2">
      <c r="A740" t="str">
        <f>Folha1!$A$45</f>
        <v>2. Equipamento/Mobiliário</v>
      </c>
      <c r="B740" t="str">
        <f>Folha1!A66</f>
        <v>Equipamento e acessórios sanitários</v>
      </c>
      <c r="C740" t="s">
        <v>323</v>
      </c>
      <c r="F740" t="str">
        <f>IF(Folha1!F71="","",Folha1!F71)</f>
        <v/>
      </c>
    </row>
    <row r="741" spans="1:6" x14ac:dyDescent="0.2">
      <c r="A741" t="str">
        <f>Folha1!$A$45</f>
        <v>2. Equipamento/Mobiliário</v>
      </c>
      <c r="B741" t="str">
        <f>Folha1!A66</f>
        <v>Equipamento e acessórios sanitários</v>
      </c>
      <c r="C741" t="s">
        <v>324</v>
      </c>
      <c r="F741" t="str">
        <f>IF(Folha1!G71="","",Folha1!G71)</f>
        <v/>
      </c>
    </row>
    <row r="742" spans="1:6" x14ac:dyDescent="0.2">
      <c r="A742" t="str">
        <f>Folha1!$A$45</f>
        <v>2. Equipamento/Mobiliário</v>
      </c>
      <c r="B742" t="str">
        <f>Folha1!A66</f>
        <v>Equipamento e acessórios sanitários</v>
      </c>
      <c r="C742" t="s">
        <v>325</v>
      </c>
      <c r="F742" t="str">
        <f>IF(Folha1!H71="","",Folha1!H71)</f>
        <v/>
      </c>
    </row>
    <row r="743" spans="1:6" x14ac:dyDescent="0.2">
      <c r="A743" t="str">
        <f>Folha1!$A$45</f>
        <v>2. Equipamento/Mobiliário</v>
      </c>
      <c r="B743" t="str">
        <f>Folha1!A66</f>
        <v>Equipamento e acessórios sanitários</v>
      </c>
      <c r="C743" t="s">
        <v>326</v>
      </c>
      <c r="F743" t="str">
        <f>IF(Folha1!I71="","",Folha1!I71)</f>
        <v/>
      </c>
    </row>
    <row r="744" spans="1:6" x14ac:dyDescent="0.2">
      <c r="A744" t="str">
        <f>Folha1!$A$45</f>
        <v>2. Equipamento/Mobiliário</v>
      </c>
      <c r="B744" t="str">
        <f>Folha1!A66</f>
        <v>Equipamento e acessórios sanitários</v>
      </c>
      <c r="C744" t="s">
        <v>327</v>
      </c>
      <c r="F744">
        <f>IF(Folha1!J71="ü","1",IF(Folha1!J71="Ø","0",IF(Folha1!J71="Ó","0",Folha1!J71)))</f>
        <v>0</v>
      </c>
    </row>
    <row r="745" spans="1:6" x14ac:dyDescent="0.2">
      <c r="A745" t="str">
        <f>Folha1!$A$45</f>
        <v>2. Equipamento/Mobiliário</v>
      </c>
      <c r="B745" t="str">
        <f>Folha1!A66</f>
        <v>Equipamento e acessórios sanitários</v>
      </c>
      <c r="C745" s="170"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322</v>
      </c>
      <c r="F751" t="str">
        <f>IF(Folha1!E72="","",Folha1!E72)</f>
        <v/>
      </c>
    </row>
    <row r="752" spans="1:6" x14ac:dyDescent="0.2">
      <c r="A752" t="str">
        <f>Folha1!$A$45</f>
        <v>2. Equipamento/Mobiliário</v>
      </c>
      <c r="B752" t="str">
        <f>Folha1!A66</f>
        <v>Equipamento e acessórios sanitários</v>
      </c>
      <c r="C752" t="s">
        <v>323</v>
      </c>
      <c r="F752" t="str">
        <f>IF(Folha1!F72="","",Folha1!F72)</f>
        <v/>
      </c>
    </row>
    <row r="753" spans="1:6" x14ac:dyDescent="0.2">
      <c r="A753" t="str">
        <f>Folha1!$A$45</f>
        <v>2. Equipamento/Mobiliário</v>
      </c>
      <c r="B753" t="str">
        <f>Folha1!A66</f>
        <v>Equipamento e acessórios sanitários</v>
      </c>
      <c r="C753" t="s">
        <v>324</v>
      </c>
      <c r="F753" t="str">
        <f>IF(Folha1!G72="","",Folha1!G72)</f>
        <v/>
      </c>
    </row>
    <row r="754" spans="1:6" x14ac:dyDescent="0.2">
      <c r="A754" t="str">
        <f>Folha1!$A$45</f>
        <v>2. Equipamento/Mobiliário</v>
      </c>
      <c r="B754" t="str">
        <f>Folha1!A66</f>
        <v>Equipamento e acessórios sanitários</v>
      </c>
      <c r="C754" t="s">
        <v>325</v>
      </c>
      <c r="F754" t="str">
        <f>IF(Folha1!H72="","",Folha1!H72)</f>
        <v/>
      </c>
    </row>
    <row r="755" spans="1:6" x14ac:dyDescent="0.2">
      <c r="A755" t="str">
        <f>Folha1!$A$45</f>
        <v>2. Equipamento/Mobiliário</v>
      </c>
      <c r="B755" t="str">
        <f>Folha1!A66</f>
        <v>Equipamento e acessórios sanitários</v>
      </c>
      <c r="C755" t="s">
        <v>326</v>
      </c>
      <c r="F755" t="str">
        <f>IF(Folha1!I72="","",Folha1!I72)</f>
        <v/>
      </c>
    </row>
    <row r="756" spans="1:6" x14ac:dyDescent="0.2">
      <c r="A756" t="str">
        <f>Folha1!$A$45</f>
        <v>2. Equipamento/Mobiliário</v>
      </c>
      <c r="B756" t="str">
        <f>Folha1!A66</f>
        <v>Equipamento e acessórios sanitários</v>
      </c>
      <c r="C756" t="s">
        <v>327</v>
      </c>
      <c r="F756">
        <f>IF(Folha1!J72="ü","1",IF(Folha1!J72="Ø","0",IF(Folha1!J72="Ó","0",Folha1!J72)))</f>
        <v>0</v>
      </c>
    </row>
    <row r="757" spans="1:6" x14ac:dyDescent="0.2">
      <c r="A757" t="str">
        <f>Folha1!$A$45</f>
        <v>2. Equipamento/Mobiliário</v>
      </c>
      <c r="B757" t="str">
        <f>Folha1!A66</f>
        <v>Equipamento e acessórios sanitários</v>
      </c>
      <c r="C757" s="170"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322</v>
      </c>
      <c r="F763" t="str">
        <f>IF(Folha1!E73="","",Folha1!E73)</f>
        <v/>
      </c>
    </row>
    <row r="764" spans="1:6" x14ac:dyDescent="0.2">
      <c r="A764" t="str">
        <f>Folha1!$A$45</f>
        <v>2. Equipamento/Mobiliário</v>
      </c>
      <c r="B764" t="str">
        <f>Folha1!A66</f>
        <v>Equipamento e acessórios sanitários</v>
      </c>
      <c r="C764" t="s">
        <v>323</v>
      </c>
      <c r="F764" t="str">
        <f>IF(Folha1!F73="","",Folha1!F73)</f>
        <v/>
      </c>
    </row>
    <row r="765" spans="1:6" x14ac:dyDescent="0.2">
      <c r="A765" t="str">
        <f>Folha1!$A$45</f>
        <v>2. Equipamento/Mobiliário</v>
      </c>
      <c r="B765" t="str">
        <f>Folha1!A66</f>
        <v>Equipamento e acessórios sanitários</v>
      </c>
      <c r="C765" t="s">
        <v>324</v>
      </c>
      <c r="F765" t="str">
        <f>IF(Folha1!G73="","",Folha1!G73)</f>
        <v/>
      </c>
    </row>
    <row r="766" spans="1:6" x14ac:dyDescent="0.2">
      <c r="A766" t="str">
        <f>Folha1!$A$45</f>
        <v>2. Equipamento/Mobiliário</v>
      </c>
      <c r="B766" t="str">
        <f>Folha1!A66</f>
        <v>Equipamento e acessórios sanitários</v>
      </c>
      <c r="C766" t="s">
        <v>325</v>
      </c>
      <c r="F766" t="str">
        <f>IF(Folha1!H73="","",Folha1!H73)</f>
        <v/>
      </c>
    </row>
    <row r="767" spans="1:6" x14ac:dyDescent="0.2">
      <c r="A767" t="str">
        <f>Folha1!$A$45</f>
        <v>2. Equipamento/Mobiliário</v>
      </c>
      <c r="B767" t="str">
        <f>Folha1!A66</f>
        <v>Equipamento e acessórios sanitários</v>
      </c>
      <c r="C767" t="s">
        <v>326</v>
      </c>
      <c r="F767" t="str">
        <f>IF(Folha1!I73="","",Folha1!I73)</f>
        <v/>
      </c>
    </row>
    <row r="768" spans="1:6" x14ac:dyDescent="0.2">
      <c r="A768" t="str">
        <f>Folha1!$A$45</f>
        <v>2. Equipamento/Mobiliário</v>
      </c>
      <c r="B768" t="str">
        <f>Folha1!A66</f>
        <v>Equipamento e acessórios sanitários</v>
      </c>
      <c r="C768" t="s">
        <v>327</v>
      </c>
      <c r="F768">
        <f>IF(Folha1!J73="ü","1",IF(Folha1!J73="Ø","0",IF(Folha1!J73="Ó","0",Folha1!J73)))</f>
        <v>0</v>
      </c>
    </row>
    <row r="769" spans="1:6" x14ac:dyDescent="0.2">
      <c r="A769" t="str">
        <f>Folha1!$A$45</f>
        <v>2. Equipamento/Mobiliário</v>
      </c>
      <c r="B769" t="str">
        <f>Folha1!A66</f>
        <v>Equipamento e acessórios sanitários</v>
      </c>
      <c r="C769" s="170"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322</v>
      </c>
      <c r="F775" t="str">
        <f>IF(Folha1!E74="","",Folha1!E74)</f>
        <v/>
      </c>
    </row>
    <row r="776" spans="1:6" x14ac:dyDescent="0.2">
      <c r="A776" t="str">
        <f>Folha1!$A$45</f>
        <v>2. Equipamento/Mobiliário</v>
      </c>
      <c r="B776" t="str">
        <f>Folha1!A66</f>
        <v>Equipamento e acessórios sanitários</v>
      </c>
      <c r="C776" t="s">
        <v>323</v>
      </c>
      <c r="F776" t="str">
        <f>IF(Folha1!F74="","",Folha1!F74)</f>
        <v/>
      </c>
    </row>
    <row r="777" spans="1:6" x14ac:dyDescent="0.2">
      <c r="A777" t="str">
        <f>Folha1!$A$45</f>
        <v>2. Equipamento/Mobiliário</v>
      </c>
      <c r="B777" t="str">
        <f>Folha1!A66</f>
        <v>Equipamento e acessórios sanitários</v>
      </c>
      <c r="C777" t="s">
        <v>324</v>
      </c>
      <c r="F777" t="str">
        <f>IF(Folha1!G74="","",Folha1!G74)</f>
        <v/>
      </c>
    </row>
    <row r="778" spans="1:6" x14ac:dyDescent="0.2">
      <c r="A778" t="str">
        <f>Folha1!$A$45</f>
        <v>2. Equipamento/Mobiliário</v>
      </c>
      <c r="B778" t="str">
        <f>Folha1!A66</f>
        <v>Equipamento e acessórios sanitários</v>
      </c>
      <c r="C778" t="s">
        <v>325</v>
      </c>
      <c r="F778" t="str">
        <f>IF(Folha1!H74="","",Folha1!H74)</f>
        <v/>
      </c>
    </row>
    <row r="779" spans="1:6" x14ac:dyDescent="0.2">
      <c r="A779" t="str">
        <f>Folha1!$A$45</f>
        <v>2. Equipamento/Mobiliário</v>
      </c>
      <c r="B779" t="str">
        <f>Folha1!A66</f>
        <v>Equipamento e acessórios sanitários</v>
      </c>
      <c r="C779" t="s">
        <v>326</v>
      </c>
      <c r="F779" t="str">
        <f>IF(Folha1!I74="","",Folha1!I74)</f>
        <v/>
      </c>
    </row>
    <row r="780" spans="1:6" x14ac:dyDescent="0.2">
      <c r="A780" t="str">
        <f>Folha1!$A$45</f>
        <v>2. Equipamento/Mobiliário</v>
      </c>
      <c r="B780" t="str">
        <f>Folha1!A66</f>
        <v>Equipamento e acessórios sanitários</v>
      </c>
      <c r="C780" t="s">
        <v>327</v>
      </c>
      <c r="F780">
        <f>IF(Folha1!J74="ü","1",IF(Folha1!J74="Ø","0",IF(Folha1!J74="Ó","0",Folha1!J74)))</f>
        <v>0</v>
      </c>
    </row>
    <row r="781" spans="1:6" x14ac:dyDescent="0.2">
      <c r="A781" t="str">
        <f>Folha1!$A$45</f>
        <v>2. Equipamento/Mobiliário</v>
      </c>
      <c r="B781" t="str">
        <f>Folha1!A66</f>
        <v>Equipamento e acessórios sanitários</v>
      </c>
      <c r="C781" s="170"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322</v>
      </c>
      <c r="F787" t="str">
        <f>IF(Folha1!E75="","",Folha1!E75)</f>
        <v/>
      </c>
    </row>
    <row r="788" spans="1:6" x14ac:dyDescent="0.2">
      <c r="A788" t="str">
        <f>Folha1!$A$45</f>
        <v>2. Equipamento/Mobiliário</v>
      </c>
      <c r="B788" t="str">
        <f>Folha1!A66</f>
        <v>Equipamento e acessórios sanitários</v>
      </c>
      <c r="C788" t="s">
        <v>323</v>
      </c>
      <c r="F788" t="str">
        <f>IF(Folha1!F75="","",Folha1!F75)</f>
        <v/>
      </c>
    </row>
    <row r="789" spans="1:6" x14ac:dyDescent="0.2">
      <c r="A789" t="str">
        <f>Folha1!$A$45</f>
        <v>2. Equipamento/Mobiliário</v>
      </c>
      <c r="B789" t="str">
        <f>Folha1!A66</f>
        <v>Equipamento e acessórios sanitários</v>
      </c>
      <c r="C789" t="s">
        <v>324</v>
      </c>
      <c r="F789" t="str">
        <f>IF(Folha1!G75="","",Folha1!G75)</f>
        <v/>
      </c>
    </row>
    <row r="790" spans="1:6" x14ac:dyDescent="0.2">
      <c r="A790" t="str">
        <f>Folha1!$A$45</f>
        <v>2. Equipamento/Mobiliário</v>
      </c>
      <c r="B790" t="str">
        <f>Folha1!A66</f>
        <v>Equipamento e acessórios sanitários</v>
      </c>
      <c r="C790" t="s">
        <v>325</v>
      </c>
      <c r="F790" t="str">
        <f>IF(Folha1!H75="","",Folha1!H75)</f>
        <v/>
      </c>
    </row>
    <row r="791" spans="1:6" x14ac:dyDescent="0.2">
      <c r="A791" t="str">
        <f>Folha1!$A$45</f>
        <v>2. Equipamento/Mobiliário</v>
      </c>
      <c r="B791" t="str">
        <f>Folha1!A66</f>
        <v>Equipamento e acessórios sanitários</v>
      </c>
      <c r="C791" t="s">
        <v>326</v>
      </c>
      <c r="F791" t="str">
        <f>IF(Folha1!I75="","",Folha1!I75)</f>
        <v/>
      </c>
    </row>
    <row r="792" spans="1:6" x14ac:dyDescent="0.2">
      <c r="A792" t="str">
        <f>Folha1!$A$45</f>
        <v>2. Equipamento/Mobiliário</v>
      </c>
      <c r="B792" t="str">
        <f>Folha1!A66</f>
        <v>Equipamento e acessórios sanitários</v>
      </c>
      <c r="C792" t="s">
        <v>327</v>
      </c>
      <c r="F792">
        <f>IF(Folha1!J75="ü","1",IF(Folha1!J75="Ø","0",IF(Folha1!J75="Ó","0",Folha1!J75)))</f>
        <v>0</v>
      </c>
    </row>
    <row r="793" spans="1:6" x14ac:dyDescent="0.2">
      <c r="A793" t="str">
        <f>Folha1!$A$45</f>
        <v>2. Equipamento/Mobiliário</v>
      </c>
      <c r="B793" t="str">
        <f>Folha1!A66</f>
        <v>Equipamento e acessórios sanitários</v>
      </c>
      <c r="C793" s="170"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322</v>
      </c>
      <c r="F799" t="str">
        <f>IF(Folha1!E76="","",Folha1!E76)</f>
        <v/>
      </c>
    </row>
    <row r="800" spans="1:6" x14ac:dyDescent="0.2">
      <c r="A800" t="str">
        <f>Folha1!$A$45</f>
        <v>2. Equipamento/Mobiliário</v>
      </c>
      <c r="B800" t="str">
        <f>Folha1!A66</f>
        <v>Equipamento e acessórios sanitários</v>
      </c>
      <c r="C800" t="s">
        <v>323</v>
      </c>
      <c r="F800" t="str">
        <f>IF(Folha1!F76="","",Folha1!F76)</f>
        <v/>
      </c>
    </row>
    <row r="801" spans="1:7" x14ac:dyDescent="0.2">
      <c r="A801" t="str">
        <f>Folha1!$A$45</f>
        <v>2. Equipamento/Mobiliário</v>
      </c>
      <c r="B801" t="str">
        <f>Folha1!A66</f>
        <v>Equipamento e acessórios sanitários</v>
      </c>
      <c r="C801" t="s">
        <v>324</v>
      </c>
      <c r="F801" t="str">
        <f>IF(Folha1!G76="","",Folha1!G76)</f>
        <v/>
      </c>
    </row>
    <row r="802" spans="1:7" x14ac:dyDescent="0.2">
      <c r="A802" t="str">
        <f>Folha1!$A$45</f>
        <v>2. Equipamento/Mobiliário</v>
      </c>
      <c r="B802" t="str">
        <f>Folha1!A66</f>
        <v>Equipamento e acessórios sanitários</v>
      </c>
      <c r="C802" t="s">
        <v>325</v>
      </c>
      <c r="F802" t="str">
        <f>IF(Folha1!H76="","",Folha1!H76)</f>
        <v/>
      </c>
    </row>
    <row r="803" spans="1:7" x14ac:dyDescent="0.2">
      <c r="A803" t="str">
        <f>Folha1!$A$45</f>
        <v>2. Equipamento/Mobiliário</v>
      </c>
      <c r="B803" t="str">
        <f>Folha1!A66</f>
        <v>Equipamento e acessórios sanitários</v>
      </c>
      <c r="C803" t="s">
        <v>326</v>
      </c>
      <c r="F803" t="str">
        <f>IF(Folha1!I76="","",Folha1!I76)</f>
        <v/>
      </c>
    </row>
    <row r="804" spans="1:7" x14ac:dyDescent="0.2">
      <c r="A804" t="str">
        <f>Folha1!$A$45</f>
        <v>2. Equipamento/Mobiliário</v>
      </c>
      <c r="B804" t="str">
        <f>Folha1!A66</f>
        <v>Equipamento e acessórios sanitários</v>
      </c>
      <c r="C804" t="s">
        <v>327</v>
      </c>
      <c r="F804">
        <f>IF(Folha1!J76="ü","1",IF(Folha1!J76="Ø","0",IF(Folha1!J76="Ó","0",Folha1!J76)))</f>
        <v>0</v>
      </c>
    </row>
    <row r="805" spans="1:7" x14ac:dyDescent="0.2">
      <c r="A805" t="str">
        <f>Folha1!$A$45</f>
        <v>2. Equipamento/Mobiliário</v>
      </c>
      <c r="B805" t="str">
        <f>Folha1!A66</f>
        <v>Equipamento e acessórios sanitários</v>
      </c>
      <c r="C805" s="170"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322</v>
      </c>
      <c r="F811" t="str">
        <f>IF(Folha1!E77="","",Folha1!E77)</f>
        <v>Ob.</v>
      </c>
    </row>
    <row r="812" spans="1:7" x14ac:dyDescent="0.2">
      <c r="A812" t="str">
        <f>Folha1!$A$45</f>
        <v>2. Equipamento/Mobiliário</v>
      </c>
      <c r="B812" t="str">
        <f>Folha1!A66</f>
        <v>Equipamento e acessórios sanitários</v>
      </c>
      <c r="C812" t="s">
        <v>323</v>
      </c>
      <c r="F812" t="str">
        <f>IF(Folha1!F77="","",Folha1!F77)</f>
        <v>Ob.</v>
      </c>
    </row>
    <row r="813" spans="1:7" x14ac:dyDescent="0.2">
      <c r="A813" t="str">
        <f>Folha1!$A$45</f>
        <v>2. Equipamento/Mobiliário</v>
      </c>
      <c r="B813" t="str">
        <f>Folha1!A66</f>
        <v>Equipamento e acessórios sanitários</v>
      </c>
      <c r="C813" t="s">
        <v>324</v>
      </c>
      <c r="F813" t="str">
        <f>IF(Folha1!G77="","",Folha1!G77)</f>
        <v>Ob.</v>
      </c>
    </row>
    <row r="814" spans="1:7" x14ac:dyDescent="0.2">
      <c r="A814" t="str">
        <f>Folha1!$A$45</f>
        <v>2. Equipamento/Mobiliário</v>
      </c>
      <c r="B814" t="str">
        <f>Folha1!A66</f>
        <v>Equipamento e acessórios sanitários</v>
      </c>
      <c r="C814" t="s">
        <v>325</v>
      </c>
      <c r="F814" t="str">
        <f>IF(Folha1!H77="","",Folha1!H77)</f>
        <v>NA</v>
      </c>
    </row>
    <row r="815" spans="1:7" x14ac:dyDescent="0.2">
      <c r="A815" t="str">
        <f>Folha1!$A$45</f>
        <v>2. Equipamento/Mobiliário</v>
      </c>
      <c r="B815" t="str">
        <f>Folha1!A66</f>
        <v>Equipamento e acessórios sanitários</v>
      </c>
      <c r="C815" t="s">
        <v>326</v>
      </c>
      <c r="F815" t="str">
        <f>IF(Folha1!I77="","",Folha1!I77)</f>
        <v>NA</v>
      </c>
    </row>
    <row r="816" spans="1:7" x14ac:dyDescent="0.2">
      <c r="A816" t="str">
        <f>Folha1!$A$45</f>
        <v>2. Equipamento/Mobiliário</v>
      </c>
      <c r="B816" t="str">
        <f>Folha1!A66</f>
        <v>Equipamento e acessórios sanitários</v>
      </c>
      <c r="C816" t="s">
        <v>327</v>
      </c>
      <c r="F816">
        <f>IF(Folha1!J77="ü","1",IF(Folha1!J77="Ø","0",IF(Folha1!J77="Ó","0",Folha1!J77)))</f>
        <v>0</v>
      </c>
      <c r="G816" t="s">
        <v>335</v>
      </c>
    </row>
    <row r="817" spans="1:7" x14ac:dyDescent="0.2">
      <c r="A817" t="str">
        <f>Folha1!$A$45</f>
        <v>2. Equipamento/Mobiliário</v>
      </c>
      <c r="B817" t="str">
        <f>Folha1!A66</f>
        <v>Equipamento e acessórios sanitários</v>
      </c>
      <c r="C817" s="170"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322</v>
      </c>
      <c r="F823" t="str">
        <f>IF(Folha1!E78="","",Folha1!E78)</f>
        <v/>
      </c>
    </row>
    <row r="824" spans="1:7" x14ac:dyDescent="0.2">
      <c r="A824" t="str">
        <f>Folha1!$A$45</f>
        <v>2. Equipamento/Mobiliário</v>
      </c>
      <c r="B824" t="str">
        <f>Folha1!A66</f>
        <v>Equipamento e acessórios sanitários</v>
      </c>
      <c r="C824" t="s">
        <v>323</v>
      </c>
      <c r="F824" t="str">
        <f>IF(Folha1!F78="","",Folha1!F78)</f>
        <v/>
      </c>
    </row>
    <row r="825" spans="1:7" x14ac:dyDescent="0.2">
      <c r="A825" t="str">
        <f>Folha1!$A$45</f>
        <v>2. Equipamento/Mobiliário</v>
      </c>
      <c r="B825" t="str">
        <f>Folha1!A66</f>
        <v>Equipamento e acessórios sanitários</v>
      </c>
      <c r="C825" t="s">
        <v>324</v>
      </c>
      <c r="F825" t="str">
        <f>IF(Folha1!G78="","",Folha1!G78)</f>
        <v/>
      </c>
    </row>
    <row r="826" spans="1:7" x14ac:dyDescent="0.2">
      <c r="A826" t="str">
        <f>Folha1!$A$45</f>
        <v>2. Equipamento/Mobiliário</v>
      </c>
      <c r="B826" t="str">
        <f>Folha1!A66</f>
        <v>Equipamento e acessórios sanitários</v>
      </c>
      <c r="C826" t="s">
        <v>325</v>
      </c>
      <c r="F826" t="str">
        <f>IF(Folha1!H78="","",Folha1!H78)</f>
        <v>Ob.</v>
      </c>
    </row>
    <row r="827" spans="1:7" x14ac:dyDescent="0.2">
      <c r="A827" t="str">
        <f>Folha1!$A$45</f>
        <v>2. Equipamento/Mobiliário</v>
      </c>
      <c r="B827" t="str">
        <f>Folha1!A66</f>
        <v>Equipamento e acessórios sanitários</v>
      </c>
      <c r="C827" t="s">
        <v>326</v>
      </c>
      <c r="F827" t="str">
        <f>IF(Folha1!I78="","",Folha1!I78)</f>
        <v>NA</v>
      </c>
    </row>
    <row r="828" spans="1:7" x14ac:dyDescent="0.2">
      <c r="A828" t="str">
        <f>Folha1!$A$45</f>
        <v>2. Equipamento/Mobiliário</v>
      </c>
      <c r="B828" t="str">
        <f>Folha1!A66</f>
        <v>Equipamento e acessórios sanitários</v>
      </c>
      <c r="C828" t="s">
        <v>327</v>
      </c>
      <c r="F828">
        <f>IF(Folha1!J78="ü","1",IF(Folha1!J78="Ø","0",IF(Folha1!J78="Ó","0",Folha1!J78)))</f>
        <v>0</v>
      </c>
      <c r="G828" t="s">
        <v>336</v>
      </c>
    </row>
    <row r="829" spans="1:7" x14ac:dyDescent="0.2">
      <c r="A829" t="str">
        <f>Folha1!$A$45</f>
        <v>2. Equipamento/Mobiliário</v>
      </c>
      <c r="B829" t="str">
        <f>Folha1!A66</f>
        <v>Equipamento e acessórios sanitários</v>
      </c>
      <c r="C829" s="170"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322</v>
      </c>
      <c r="F835" t="str">
        <f>IF(Folha1!E79="","",Folha1!E79)</f>
        <v/>
      </c>
    </row>
    <row r="836" spans="1:7" x14ac:dyDescent="0.2">
      <c r="A836" t="str">
        <f>Folha1!$A$45</f>
        <v>2. Equipamento/Mobiliário</v>
      </c>
      <c r="B836" t="str">
        <f>Folha1!A66</f>
        <v>Equipamento e acessórios sanitários</v>
      </c>
      <c r="C836" t="s">
        <v>323</v>
      </c>
      <c r="F836" t="str">
        <f>IF(Folha1!F79="","",Folha1!F79)</f>
        <v/>
      </c>
    </row>
    <row r="837" spans="1:7" x14ac:dyDescent="0.2">
      <c r="A837" t="str">
        <f>Folha1!$A$45</f>
        <v>2. Equipamento/Mobiliário</v>
      </c>
      <c r="B837" t="str">
        <f>Folha1!A66</f>
        <v>Equipamento e acessórios sanitários</v>
      </c>
      <c r="C837" t="s">
        <v>324</v>
      </c>
      <c r="F837" t="str">
        <f>IF(Folha1!G79="","",Folha1!G79)</f>
        <v/>
      </c>
    </row>
    <row r="838" spans="1:7" x14ac:dyDescent="0.2">
      <c r="A838" t="str">
        <f>Folha1!$A$45</f>
        <v>2. Equipamento/Mobiliário</v>
      </c>
      <c r="B838" t="str">
        <f>Folha1!A66</f>
        <v>Equipamento e acessórios sanitários</v>
      </c>
      <c r="C838" t="s">
        <v>325</v>
      </c>
      <c r="F838" t="str">
        <f>IF(Folha1!H79="","",Folha1!H79)</f>
        <v/>
      </c>
    </row>
    <row r="839" spans="1:7" x14ac:dyDescent="0.2">
      <c r="A839" t="str">
        <f>Folha1!$A$45</f>
        <v>2. Equipamento/Mobiliário</v>
      </c>
      <c r="B839" t="str">
        <f>Folha1!A66</f>
        <v>Equipamento e acessórios sanitários</v>
      </c>
      <c r="C839" t="s">
        <v>326</v>
      </c>
      <c r="F839" t="str">
        <f>IF(Folha1!I79="","",Folha1!I79)</f>
        <v>Ob.</v>
      </c>
    </row>
    <row r="840" spans="1:7" x14ac:dyDescent="0.2">
      <c r="A840" t="str">
        <f>Folha1!$A$45</f>
        <v>2. Equipamento/Mobiliário</v>
      </c>
      <c r="B840" t="str">
        <f>Folha1!A66</f>
        <v>Equipamento e acessórios sanitários</v>
      </c>
      <c r="C840" t="s">
        <v>327</v>
      </c>
      <c r="F840">
        <f>IF(Folha1!J79="ü","1",IF(Folha1!J79="Ø","0",IF(Folha1!J79="Ó","0",Folha1!J79)))</f>
        <v>0</v>
      </c>
      <c r="G840" t="s">
        <v>337</v>
      </c>
    </row>
    <row r="841" spans="1:7" x14ac:dyDescent="0.2">
      <c r="A841" t="str">
        <f>Folha1!$A$45</f>
        <v>2. Equipamento/Mobiliário</v>
      </c>
      <c r="B841" t="str">
        <f>Folha1!A66</f>
        <v>Equipamento e acessórios sanitários</v>
      </c>
      <c r="C841" s="170"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322</v>
      </c>
      <c r="F847" t="str">
        <f>IF(Folha1!E80="","",Folha1!E80)</f>
        <v/>
      </c>
    </row>
    <row r="848" spans="1:7" x14ac:dyDescent="0.2">
      <c r="A848" t="str">
        <f>Folha1!$A$45</f>
        <v>2. Equipamento/Mobiliário</v>
      </c>
      <c r="B848" t="str">
        <f>Folha1!A80</f>
        <v>Sistemas de vídeo e áudio</v>
      </c>
      <c r="C848" t="s">
        <v>323</v>
      </c>
      <c r="F848" t="str">
        <f>IF(Folha1!F80="","",Folha1!F80)</f>
        <v/>
      </c>
    </row>
    <row r="849" spans="1:7" x14ac:dyDescent="0.2">
      <c r="A849" t="str">
        <f>Folha1!$A$45</f>
        <v>2. Equipamento/Mobiliário</v>
      </c>
      <c r="B849" t="str">
        <f>Folha1!A80</f>
        <v>Sistemas de vídeo e áudio</v>
      </c>
      <c r="C849" t="s">
        <v>324</v>
      </c>
      <c r="F849" t="str">
        <f>IF(Folha1!G80="","",Folha1!G80)</f>
        <v/>
      </c>
    </row>
    <row r="850" spans="1:7" x14ac:dyDescent="0.2">
      <c r="A850" t="str">
        <f>Folha1!$A$45</f>
        <v>2. Equipamento/Mobiliário</v>
      </c>
      <c r="B850" t="str">
        <f>Folha1!A80</f>
        <v>Sistemas de vídeo e áudio</v>
      </c>
      <c r="C850" t="s">
        <v>325</v>
      </c>
      <c r="F850" t="str">
        <f>IF(Folha1!H80="","",Folha1!H80)</f>
        <v/>
      </c>
    </row>
    <row r="851" spans="1:7" x14ac:dyDescent="0.2">
      <c r="A851" t="str">
        <f>Folha1!$A$45</f>
        <v>2. Equipamento/Mobiliário</v>
      </c>
      <c r="B851" t="str">
        <f>Folha1!A80</f>
        <v>Sistemas de vídeo e áudio</v>
      </c>
      <c r="C851" t="s">
        <v>326</v>
      </c>
      <c r="F851" t="str">
        <f>IF(Folha1!I80="","",Folha1!I80)</f>
        <v/>
      </c>
    </row>
    <row r="852" spans="1:7" x14ac:dyDescent="0.2">
      <c r="A852" t="str">
        <f>Folha1!$A$45</f>
        <v>2. Equipamento/Mobiliário</v>
      </c>
      <c r="B852" t="str">
        <f>Folha1!A80</f>
        <v>Sistemas de vídeo e áudio</v>
      </c>
      <c r="C852" t="s">
        <v>327</v>
      </c>
      <c r="F852">
        <f>IF(Folha1!J80="ü","1",IF(Folha1!J80="Ø","0",IF(Folha1!J80="Ó","0",Folha1!J80)))</f>
        <v>0</v>
      </c>
      <c r="G852" t="s">
        <v>338</v>
      </c>
    </row>
    <row r="853" spans="1:7" x14ac:dyDescent="0.2">
      <c r="A853" t="str">
        <f>Folha1!$A$45</f>
        <v>2. Equipamento/Mobiliário</v>
      </c>
      <c r="B853" t="str">
        <f>Folha1!A80</f>
        <v>Sistemas de vídeo e áudio</v>
      </c>
      <c r="C853" s="170"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322</v>
      </c>
      <c r="F859" t="str">
        <f>IF(Folha1!E81="","",Folha1!E81)</f>
        <v/>
      </c>
    </row>
    <row r="860" spans="1:7" x14ac:dyDescent="0.2">
      <c r="A860" t="str">
        <f>Folha1!$A$45</f>
        <v>2. Equipamento/Mobiliário</v>
      </c>
      <c r="B860" t="str">
        <f>Folha1!A80</f>
        <v>Sistemas de vídeo e áudio</v>
      </c>
      <c r="C860" t="s">
        <v>323</v>
      </c>
      <c r="F860" t="str">
        <f>IF(Folha1!F81="","",Folha1!F81)</f>
        <v/>
      </c>
    </row>
    <row r="861" spans="1:7" x14ac:dyDescent="0.2">
      <c r="A861" t="str">
        <f>Folha1!$A$45</f>
        <v>2. Equipamento/Mobiliário</v>
      </c>
      <c r="B861" t="str">
        <f>Folha1!A80</f>
        <v>Sistemas de vídeo e áudio</v>
      </c>
      <c r="C861" t="s">
        <v>324</v>
      </c>
      <c r="F861" t="str">
        <f>IF(Folha1!G81="","",Folha1!G81)</f>
        <v/>
      </c>
    </row>
    <row r="862" spans="1:7" x14ac:dyDescent="0.2">
      <c r="A862" t="str">
        <f>Folha1!$A$45</f>
        <v>2. Equipamento/Mobiliário</v>
      </c>
      <c r="B862" t="str">
        <f>Folha1!A80</f>
        <v>Sistemas de vídeo e áudio</v>
      </c>
      <c r="C862" t="s">
        <v>325</v>
      </c>
      <c r="F862" t="str">
        <f>IF(Folha1!H81="","",Folha1!H81)</f>
        <v/>
      </c>
    </row>
    <row r="863" spans="1:7" x14ac:dyDescent="0.2">
      <c r="A863" t="str">
        <f>Folha1!$A$45</f>
        <v>2. Equipamento/Mobiliário</v>
      </c>
      <c r="B863" t="str">
        <f>Folha1!A80</f>
        <v>Sistemas de vídeo e áudio</v>
      </c>
      <c r="C863" t="s">
        <v>326</v>
      </c>
      <c r="F863" t="str">
        <f>IF(Folha1!I81="","",Folha1!I81)</f>
        <v/>
      </c>
    </row>
    <row r="864" spans="1:7" x14ac:dyDescent="0.2">
      <c r="A864" t="str">
        <f>Folha1!$A$45</f>
        <v>2. Equipamento/Mobiliário</v>
      </c>
      <c r="B864" t="str">
        <f>Folha1!A80</f>
        <v>Sistemas de vídeo e áudio</v>
      </c>
      <c r="C864" t="s">
        <v>327</v>
      </c>
      <c r="F864">
        <f>IF(Folha1!J81="ü","1",IF(Folha1!J81="Ø","0",IF(Folha1!J81="Ó","0",Folha1!J81)))</f>
        <v>0</v>
      </c>
    </row>
    <row r="865" spans="1:6" x14ac:dyDescent="0.2">
      <c r="A865" t="str">
        <f>Folha1!$A$45</f>
        <v>2. Equipamento/Mobiliário</v>
      </c>
      <c r="B865" t="str">
        <f>Folha1!A80</f>
        <v>Sistemas de vídeo e áudio</v>
      </c>
      <c r="C865" s="170"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322</v>
      </c>
      <c r="F871" t="str">
        <f>IF(Folha1!E82="","",Folha1!E82)</f>
        <v/>
      </c>
    </row>
    <row r="872" spans="1:6" x14ac:dyDescent="0.2">
      <c r="A872" t="str">
        <f>Folha1!$A$45</f>
        <v>2. Equipamento/Mobiliário</v>
      </c>
      <c r="B872" t="str">
        <f>Folha1!A80</f>
        <v>Sistemas de vídeo e áudio</v>
      </c>
      <c r="C872" t="s">
        <v>323</v>
      </c>
      <c r="F872" t="str">
        <f>IF(Folha1!F82="","",Folha1!F82)</f>
        <v/>
      </c>
    </row>
    <row r="873" spans="1:6" x14ac:dyDescent="0.2">
      <c r="A873" t="str">
        <f>Folha1!$A$45</f>
        <v>2. Equipamento/Mobiliário</v>
      </c>
      <c r="B873" t="str">
        <f>Folha1!A80</f>
        <v>Sistemas de vídeo e áudio</v>
      </c>
      <c r="C873" t="s">
        <v>324</v>
      </c>
      <c r="F873" t="str">
        <f>IF(Folha1!G82="","",Folha1!G82)</f>
        <v/>
      </c>
    </row>
    <row r="874" spans="1:6" x14ac:dyDescent="0.2">
      <c r="A874" t="str">
        <f>Folha1!$A$45</f>
        <v>2. Equipamento/Mobiliário</v>
      </c>
      <c r="B874" t="str">
        <f>Folha1!A80</f>
        <v>Sistemas de vídeo e áudio</v>
      </c>
      <c r="C874" t="s">
        <v>325</v>
      </c>
      <c r="F874" t="str">
        <f>IF(Folha1!H82="","",Folha1!H82)</f>
        <v/>
      </c>
    </row>
    <row r="875" spans="1:6" x14ac:dyDescent="0.2">
      <c r="A875" t="str">
        <f>Folha1!$A$45</f>
        <v>2. Equipamento/Mobiliário</v>
      </c>
      <c r="B875" t="str">
        <f>Folha1!A80</f>
        <v>Sistemas de vídeo e áudio</v>
      </c>
      <c r="C875" t="s">
        <v>326</v>
      </c>
      <c r="F875" t="str">
        <f>IF(Folha1!I82="","",Folha1!I82)</f>
        <v/>
      </c>
    </row>
    <row r="876" spans="1:6" x14ac:dyDescent="0.2">
      <c r="A876" t="str">
        <f>Folha1!$A$45</f>
        <v>2. Equipamento/Mobiliário</v>
      </c>
      <c r="B876" t="str">
        <f>Folha1!A80</f>
        <v>Sistemas de vídeo e áudio</v>
      </c>
      <c r="C876" t="s">
        <v>327</v>
      </c>
      <c r="F876">
        <f>IF(Folha1!J82="ü","1",IF(Folha1!J82="Ø","0",IF(Folha1!J82="Ó","0",Folha1!J82)))</f>
        <v>0</v>
      </c>
    </row>
    <row r="877" spans="1:6" x14ac:dyDescent="0.2">
      <c r="A877" t="str">
        <f>Folha1!$A$45</f>
        <v>2. Equipamento/Mobiliário</v>
      </c>
      <c r="B877" t="str">
        <f>Folha1!A80</f>
        <v>Sistemas de vídeo e áudio</v>
      </c>
      <c r="C877" s="170"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322</v>
      </c>
      <c r="F883" t="str">
        <f>IF(Folha1!E83="","",Folha1!E83)</f>
        <v/>
      </c>
    </row>
    <row r="884" spans="1:6" x14ac:dyDescent="0.2">
      <c r="A884" t="str">
        <f>Folha1!$A$45</f>
        <v>2. Equipamento/Mobiliário</v>
      </c>
      <c r="B884" t="str">
        <f>Folha1!A80</f>
        <v>Sistemas de vídeo e áudio</v>
      </c>
      <c r="C884" t="s">
        <v>323</v>
      </c>
      <c r="F884" t="str">
        <f>IF(Folha1!F83="","",Folha1!F83)</f>
        <v/>
      </c>
    </row>
    <row r="885" spans="1:6" x14ac:dyDescent="0.2">
      <c r="A885" t="str">
        <f>Folha1!$A$45</f>
        <v>2. Equipamento/Mobiliário</v>
      </c>
      <c r="B885" t="str">
        <f>Folha1!A80</f>
        <v>Sistemas de vídeo e áudio</v>
      </c>
      <c r="C885" t="s">
        <v>324</v>
      </c>
      <c r="F885" t="str">
        <f>IF(Folha1!G83="","",Folha1!G83)</f>
        <v/>
      </c>
    </row>
    <row r="886" spans="1:6" x14ac:dyDescent="0.2">
      <c r="A886" t="str">
        <f>Folha1!$A$45</f>
        <v>2. Equipamento/Mobiliário</v>
      </c>
      <c r="B886" t="str">
        <f>Folha1!A80</f>
        <v>Sistemas de vídeo e áudio</v>
      </c>
      <c r="C886" t="s">
        <v>325</v>
      </c>
      <c r="F886" t="str">
        <f>IF(Folha1!H83="","",Folha1!H83)</f>
        <v/>
      </c>
    </row>
    <row r="887" spans="1:6" x14ac:dyDescent="0.2">
      <c r="A887" t="str">
        <f>Folha1!$A$45</f>
        <v>2. Equipamento/Mobiliário</v>
      </c>
      <c r="B887" t="str">
        <f>Folha1!A80</f>
        <v>Sistemas de vídeo e áudio</v>
      </c>
      <c r="C887" t="s">
        <v>326</v>
      </c>
      <c r="F887" t="str">
        <f>IF(Folha1!I83="","",Folha1!I83)</f>
        <v/>
      </c>
    </row>
    <row r="888" spans="1:6" x14ac:dyDescent="0.2">
      <c r="A888" t="str">
        <f>Folha1!$A$45</f>
        <v>2. Equipamento/Mobiliário</v>
      </c>
      <c r="B888" t="str">
        <f>Folha1!A80</f>
        <v>Sistemas de vídeo e áudio</v>
      </c>
      <c r="C888" t="s">
        <v>327</v>
      </c>
      <c r="F888">
        <f>IF(Folha1!J83="ü","1",IF(Folha1!J83="Ø","0",IF(Folha1!J83="Ó","0",Folha1!J83)))</f>
        <v>0</v>
      </c>
    </row>
    <row r="889" spans="1:6" x14ac:dyDescent="0.2">
      <c r="A889" t="str">
        <f>Folha1!$A$45</f>
        <v>2. Equipamento/Mobiliário</v>
      </c>
      <c r="B889" t="str">
        <f>Folha1!A80</f>
        <v>Sistemas de vídeo e áudio</v>
      </c>
      <c r="C889" s="170"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322</v>
      </c>
      <c r="F895" t="str">
        <f>IF(Folha1!E84="","",Folha1!E84)</f>
        <v/>
      </c>
    </row>
    <row r="896" spans="1:6" x14ac:dyDescent="0.2">
      <c r="A896" t="str">
        <f>Folha1!$A$45</f>
        <v>2. Equipamento/Mobiliário</v>
      </c>
      <c r="B896" t="str">
        <f>Folha1!A80</f>
        <v>Sistemas de vídeo e áudio</v>
      </c>
      <c r="C896" t="s">
        <v>323</v>
      </c>
      <c r="F896" t="str">
        <f>IF(Folha1!F84="","",Folha1!F84)</f>
        <v/>
      </c>
    </row>
    <row r="897" spans="1:7" x14ac:dyDescent="0.2">
      <c r="A897" t="str">
        <f>Folha1!$A$45</f>
        <v>2. Equipamento/Mobiliário</v>
      </c>
      <c r="B897" t="str">
        <f>Folha1!A80</f>
        <v>Sistemas de vídeo e áudio</v>
      </c>
      <c r="C897" t="s">
        <v>324</v>
      </c>
      <c r="F897" t="str">
        <f>IF(Folha1!G84="","",Folha1!G84)</f>
        <v/>
      </c>
    </row>
    <row r="898" spans="1:7" x14ac:dyDescent="0.2">
      <c r="A898" t="str">
        <f>Folha1!$A$45</f>
        <v>2. Equipamento/Mobiliário</v>
      </c>
      <c r="B898" t="str">
        <f>Folha1!A80</f>
        <v>Sistemas de vídeo e áudio</v>
      </c>
      <c r="C898" t="s">
        <v>325</v>
      </c>
      <c r="F898" t="str">
        <f>IF(Folha1!H84="","",Folha1!H84)</f>
        <v/>
      </c>
    </row>
    <row r="899" spans="1:7" x14ac:dyDescent="0.2">
      <c r="A899" t="str">
        <f>Folha1!$A$45</f>
        <v>2. Equipamento/Mobiliário</v>
      </c>
      <c r="B899" t="str">
        <f>Folha1!A80</f>
        <v>Sistemas de vídeo e áudio</v>
      </c>
      <c r="C899" t="s">
        <v>326</v>
      </c>
      <c r="F899" t="str">
        <f>IF(Folha1!I84="","",Folha1!I84)</f>
        <v/>
      </c>
    </row>
    <row r="900" spans="1:7" x14ac:dyDescent="0.2">
      <c r="A900" t="str">
        <f>Folha1!$A$45</f>
        <v>2. Equipamento/Mobiliário</v>
      </c>
      <c r="B900" t="str">
        <f>Folha1!A80</f>
        <v>Sistemas de vídeo e áudio</v>
      </c>
      <c r="C900" t="s">
        <v>327</v>
      </c>
      <c r="F900">
        <f>IF(Folha1!J84="ü","1",IF(Folha1!J84="Ø","0",IF(Folha1!J84="Ó","0",Folha1!J84)))</f>
        <v>0</v>
      </c>
      <c r="G900" t="s">
        <v>339</v>
      </c>
    </row>
    <row r="901" spans="1:7" x14ac:dyDescent="0.2">
      <c r="A901" t="str">
        <f>Folha1!$A$45</f>
        <v>2. Equipamento/Mobiliário</v>
      </c>
      <c r="B901" t="str">
        <f>Folha1!A80</f>
        <v>Sistemas de vídeo e áudio</v>
      </c>
      <c r="C901" s="170"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322</v>
      </c>
      <c r="F907" t="str">
        <f>IF(Folha1!E85="","",Folha1!E85)</f>
        <v/>
      </c>
    </row>
    <row r="908" spans="1:7" x14ac:dyDescent="0.2">
      <c r="A908" t="str">
        <f>Folha1!$A$45</f>
        <v>2. Equipamento/Mobiliário</v>
      </c>
      <c r="B908" t="str">
        <f>Folha1!A80</f>
        <v>Sistemas de vídeo e áudio</v>
      </c>
      <c r="C908" t="s">
        <v>323</v>
      </c>
      <c r="F908" t="str">
        <f>IF(Folha1!F85="","",Folha1!F85)</f>
        <v/>
      </c>
    </row>
    <row r="909" spans="1:7" x14ac:dyDescent="0.2">
      <c r="A909" t="str">
        <f>Folha1!$A$45</f>
        <v>2. Equipamento/Mobiliário</v>
      </c>
      <c r="B909" t="str">
        <f>Folha1!A80</f>
        <v>Sistemas de vídeo e áudio</v>
      </c>
      <c r="C909" t="s">
        <v>324</v>
      </c>
      <c r="F909" t="str">
        <f>IF(Folha1!G85="","",Folha1!G85)</f>
        <v/>
      </c>
    </row>
    <row r="910" spans="1:7" x14ac:dyDescent="0.2">
      <c r="A910" t="str">
        <f>Folha1!$A$45</f>
        <v>2. Equipamento/Mobiliário</v>
      </c>
      <c r="B910" t="str">
        <f>Folha1!A80</f>
        <v>Sistemas de vídeo e áudio</v>
      </c>
      <c r="C910" t="s">
        <v>325</v>
      </c>
      <c r="F910" t="str">
        <f>IF(Folha1!H85="","",Folha1!H85)</f>
        <v/>
      </c>
    </row>
    <row r="911" spans="1:7" x14ac:dyDescent="0.2">
      <c r="A911" t="str">
        <f>Folha1!$A$45</f>
        <v>2. Equipamento/Mobiliário</v>
      </c>
      <c r="B911" t="str">
        <f>Folha1!A80</f>
        <v>Sistemas de vídeo e áudio</v>
      </c>
      <c r="C911" t="s">
        <v>326</v>
      </c>
      <c r="F911" t="str">
        <f>IF(Folha1!I85="","",Folha1!I85)</f>
        <v/>
      </c>
    </row>
    <row r="912" spans="1:7" x14ac:dyDescent="0.2">
      <c r="A912" t="str">
        <f>Folha1!$A$45</f>
        <v>2. Equipamento/Mobiliário</v>
      </c>
      <c r="B912" t="str">
        <f>Folha1!A80</f>
        <v>Sistemas de vídeo e áudio</v>
      </c>
      <c r="C912" t="s">
        <v>327</v>
      </c>
      <c r="F912">
        <f>IF(Folha1!J85="ü","1",IF(Folha1!J85="Ø","0",IF(Folha1!J85="Ó","0",Folha1!J85)))</f>
        <v>0</v>
      </c>
    </row>
    <row r="913" spans="1:6" x14ac:dyDescent="0.2">
      <c r="A913" t="str">
        <f>Folha1!$A$45</f>
        <v>2. Equipamento/Mobiliário</v>
      </c>
      <c r="B913" t="str">
        <f>Folha1!A80</f>
        <v>Sistemas de vídeo e áudio</v>
      </c>
      <c r="C913" s="170"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322</v>
      </c>
      <c r="F919" t="str">
        <f>IF(Folha1!E86="","",Folha1!E86)</f>
        <v/>
      </c>
    </row>
    <row r="920" spans="1:6" x14ac:dyDescent="0.2">
      <c r="A920" t="str">
        <f>Folha1!$A$45</f>
        <v>2. Equipamento/Mobiliário</v>
      </c>
      <c r="B920" t="str">
        <f>Folha1!A80</f>
        <v>Sistemas de vídeo e áudio</v>
      </c>
      <c r="C920" t="s">
        <v>323</v>
      </c>
      <c r="F920" t="str">
        <f>IF(Folha1!F86="","",Folha1!F86)</f>
        <v/>
      </c>
    </row>
    <row r="921" spans="1:6" x14ac:dyDescent="0.2">
      <c r="A921" t="str">
        <f>Folha1!$A$45</f>
        <v>2. Equipamento/Mobiliário</v>
      </c>
      <c r="B921" t="str">
        <f>Folha1!A80</f>
        <v>Sistemas de vídeo e áudio</v>
      </c>
      <c r="C921" t="s">
        <v>324</v>
      </c>
      <c r="F921" t="str">
        <f>IF(Folha1!G86="","",Folha1!G86)</f>
        <v/>
      </c>
    </row>
    <row r="922" spans="1:6" x14ac:dyDescent="0.2">
      <c r="A922" t="str">
        <f>Folha1!$A$45</f>
        <v>2. Equipamento/Mobiliário</v>
      </c>
      <c r="B922" t="str">
        <f>Folha1!A80</f>
        <v>Sistemas de vídeo e áudio</v>
      </c>
      <c r="C922" t="s">
        <v>325</v>
      </c>
      <c r="F922" t="str">
        <f>IF(Folha1!H86="","",Folha1!H86)</f>
        <v/>
      </c>
    </row>
    <row r="923" spans="1:6" x14ac:dyDescent="0.2">
      <c r="A923" t="str">
        <f>Folha1!$A$45</f>
        <v>2. Equipamento/Mobiliário</v>
      </c>
      <c r="B923" t="str">
        <f>Folha1!A80</f>
        <v>Sistemas de vídeo e áudio</v>
      </c>
      <c r="C923" t="s">
        <v>326</v>
      </c>
      <c r="F923" t="str">
        <f>IF(Folha1!I86="","",Folha1!I86)</f>
        <v/>
      </c>
    </row>
    <row r="924" spans="1:6" x14ac:dyDescent="0.2">
      <c r="A924" t="str">
        <f>Folha1!$A$45</f>
        <v>2. Equipamento/Mobiliário</v>
      </c>
      <c r="B924" t="str">
        <f>Folha1!A80</f>
        <v>Sistemas de vídeo e áudio</v>
      </c>
      <c r="C924" t="s">
        <v>327</v>
      </c>
      <c r="F924">
        <f>IF(Folha1!J86="ü","1",IF(Folha1!J86="Ø","0",IF(Folha1!J86="Ó","0",Folha1!J86)))</f>
        <v>0</v>
      </c>
    </row>
    <row r="925" spans="1:6" x14ac:dyDescent="0.2">
      <c r="A925" t="str">
        <f>Folha1!$A$45</f>
        <v>2. Equipamento/Mobiliário</v>
      </c>
      <c r="B925" t="str">
        <f>Folha1!A80</f>
        <v>Sistemas de vídeo e áudio</v>
      </c>
      <c r="C925" s="170"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322</v>
      </c>
      <c r="F931" t="str">
        <f>IF(Folha1!E87="","",Folha1!E87)</f>
        <v>Ob.</v>
      </c>
    </row>
    <row r="932" spans="1:6" x14ac:dyDescent="0.2">
      <c r="A932" t="str">
        <f>Folha1!$A$45</f>
        <v>2. Equipamento/Mobiliário</v>
      </c>
      <c r="B932" t="str">
        <f>Folha1!A87</f>
        <v>Comunicações eletrónicas</v>
      </c>
      <c r="C932" t="s">
        <v>323</v>
      </c>
      <c r="F932" t="str">
        <f>IF(Folha1!F87="","",Folha1!F87)</f>
        <v>Ob.</v>
      </c>
    </row>
    <row r="933" spans="1:6" x14ac:dyDescent="0.2">
      <c r="A933" t="str">
        <f>Folha1!$A$45</f>
        <v>2. Equipamento/Mobiliário</v>
      </c>
      <c r="B933" t="str">
        <f>Folha1!A87</f>
        <v>Comunicações eletrónicas</v>
      </c>
      <c r="C933" t="s">
        <v>324</v>
      </c>
      <c r="F933" t="str">
        <f>IF(Folha1!G87="","",Folha1!G87)</f>
        <v>Ob.</v>
      </c>
    </row>
    <row r="934" spans="1:6" x14ac:dyDescent="0.2">
      <c r="A934" t="str">
        <f>Folha1!$A$45</f>
        <v>2. Equipamento/Mobiliário</v>
      </c>
      <c r="B934" t="str">
        <f>Folha1!A87</f>
        <v>Comunicações eletrónicas</v>
      </c>
      <c r="C934" t="s">
        <v>325</v>
      </c>
      <c r="F934" t="str">
        <f>IF(Folha1!H87="","",Folha1!H87)</f>
        <v>Ob.</v>
      </c>
    </row>
    <row r="935" spans="1:6" x14ac:dyDescent="0.2">
      <c r="A935" t="str">
        <f>Folha1!$A$45</f>
        <v>2. Equipamento/Mobiliário</v>
      </c>
      <c r="B935" t="str">
        <f>Folha1!A87</f>
        <v>Comunicações eletrónicas</v>
      </c>
      <c r="C935" t="s">
        <v>326</v>
      </c>
      <c r="F935" t="str">
        <f>IF(Folha1!I87="","",Folha1!I87)</f>
        <v>Ob.</v>
      </c>
    </row>
    <row r="936" spans="1:6" x14ac:dyDescent="0.2">
      <c r="A936" t="str">
        <f>Folha1!$A$45</f>
        <v>2. Equipamento/Mobiliário</v>
      </c>
      <c r="B936" t="str">
        <f>Folha1!A87</f>
        <v>Comunicações eletrónicas</v>
      </c>
      <c r="C936" t="s">
        <v>327</v>
      </c>
      <c r="F936">
        <f>IF(Folha1!J87="ü","1",IF(Folha1!J87="Ø","0",IF(Folha1!J87="Ó","0",Folha1!J87)))</f>
        <v>0</v>
      </c>
    </row>
    <row r="937" spans="1:6" x14ac:dyDescent="0.2">
      <c r="A937" t="str">
        <f>Folha1!$A$45</f>
        <v>2. Equipamento/Mobiliário</v>
      </c>
      <c r="B937" t="str">
        <f>Folha1!A87</f>
        <v>Comunicações eletrónicas</v>
      </c>
      <c r="C937" s="170"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322</v>
      </c>
      <c r="F943" t="str">
        <f>IF(Folha1!E88="","",Folha1!E88)</f>
        <v>Ob.</v>
      </c>
    </row>
    <row r="944" spans="1:6" x14ac:dyDescent="0.2">
      <c r="A944" t="str">
        <f>Folha1!$A$45</f>
        <v>2. Equipamento/Mobiliário</v>
      </c>
      <c r="B944" t="str">
        <f>Folha1!A87</f>
        <v>Comunicações eletrónicas</v>
      </c>
      <c r="C944" t="s">
        <v>323</v>
      </c>
      <c r="F944" t="str">
        <f>IF(Folha1!F88="","",Folha1!F88)</f>
        <v>Ob.</v>
      </c>
    </row>
    <row r="945" spans="1:6" x14ac:dyDescent="0.2">
      <c r="A945" t="str">
        <f>Folha1!$A$45</f>
        <v>2. Equipamento/Mobiliário</v>
      </c>
      <c r="B945" t="str">
        <f>Folha1!A87</f>
        <v>Comunicações eletrónicas</v>
      </c>
      <c r="C945" t="s">
        <v>324</v>
      </c>
      <c r="F945" t="str">
        <f>IF(Folha1!G88="","",Folha1!G88)</f>
        <v>NA</v>
      </c>
    </row>
    <row r="946" spans="1:6" x14ac:dyDescent="0.2">
      <c r="A946" t="str">
        <f>Folha1!$A$45</f>
        <v>2. Equipamento/Mobiliário</v>
      </c>
      <c r="B946" t="str">
        <f>Folha1!A87</f>
        <v>Comunicações eletrónicas</v>
      </c>
      <c r="C946" t="s">
        <v>325</v>
      </c>
      <c r="F946" t="str">
        <f>IF(Folha1!H88="","",Folha1!H88)</f>
        <v>NA</v>
      </c>
    </row>
    <row r="947" spans="1:6" x14ac:dyDescent="0.2">
      <c r="A947" t="str">
        <f>Folha1!$A$45</f>
        <v>2. Equipamento/Mobiliário</v>
      </c>
      <c r="B947" t="str">
        <f>Folha1!A87</f>
        <v>Comunicações eletrónicas</v>
      </c>
      <c r="C947" t="s">
        <v>326</v>
      </c>
      <c r="F947" t="str">
        <f>IF(Folha1!I88="","",Folha1!I88)</f>
        <v>NA</v>
      </c>
    </row>
    <row r="948" spans="1:6" x14ac:dyDescent="0.2">
      <c r="A948" t="str">
        <f>Folha1!$A$45</f>
        <v>2. Equipamento/Mobiliário</v>
      </c>
      <c r="B948" t="str">
        <f>Folha1!A87</f>
        <v>Comunicações eletrónicas</v>
      </c>
      <c r="C948" t="s">
        <v>327</v>
      </c>
      <c r="F948">
        <f>IF(Folha1!J88="ü","1",IF(Folha1!J88="Ø","0",IF(Folha1!J88="Ó","0",Folha1!J88)))</f>
        <v>0</v>
      </c>
    </row>
    <row r="949" spans="1:6" x14ac:dyDescent="0.2">
      <c r="A949" t="str">
        <f>Folha1!$A$45</f>
        <v>2. Equipamento/Mobiliário</v>
      </c>
      <c r="B949" t="str">
        <f>Folha1!A87</f>
        <v>Comunicações eletrónicas</v>
      </c>
      <c r="C949" s="170"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322</v>
      </c>
      <c r="F955" t="str">
        <f>IF(Folha1!E89="","",Folha1!E89)</f>
        <v/>
      </c>
    </row>
    <row r="956" spans="1:6" x14ac:dyDescent="0.2">
      <c r="A956" t="str">
        <f>Folha1!$A$45</f>
        <v>2. Equipamento/Mobiliário</v>
      </c>
      <c r="B956" t="str">
        <f>Folha1!A87</f>
        <v>Comunicações eletrónicas</v>
      </c>
      <c r="C956" t="s">
        <v>323</v>
      </c>
      <c r="F956" t="str">
        <f>IF(Folha1!F89="","",Folha1!F89)</f>
        <v/>
      </c>
    </row>
    <row r="957" spans="1:6" x14ac:dyDescent="0.2">
      <c r="A957" t="str">
        <f>Folha1!$A$45</f>
        <v>2. Equipamento/Mobiliário</v>
      </c>
      <c r="B957" t="str">
        <f>Folha1!A87</f>
        <v>Comunicações eletrónicas</v>
      </c>
      <c r="C957" t="s">
        <v>324</v>
      </c>
      <c r="F957" t="str">
        <f>IF(Folha1!G89="","",Folha1!G89)</f>
        <v>Ob.</v>
      </c>
    </row>
    <row r="958" spans="1:6" x14ac:dyDescent="0.2">
      <c r="A958" t="str">
        <f>Folha1!$A$45</f>
        <v>2. Equipamento/Mobiliário</v>
      </c>
      <c r="B958" t="str">
        <f>Folha1!A87</f>
        <v>Comunicações eletrónicas</v>
      </c>
      <c r="C958" t="s">
        <v>325</v>
      </c>
      <c r="F958" t="str">
        <f>IF(Folha1!H89="","",Folha1!H89)</f>
        <v>Ob.</v>
      </c>
    </row>
    <row r="959" spans="1:6" x14ac:dyDescent="0.2">
      <c r="A959" t="str">
        <f>Folha1!$A$45</f>
        <v>2. Equipamento/Mobiliário</v>
      </c>
      <c r="B959" t="str">
        <f>Folha1!A87</f>
        <v>Comunicações eletrónicas</v>
      </c>
      <c r="C959" t="s">
        <v>326</v>
      </c>
      <c r="F959" t="str">
        <f>IF(Folha1!I89="","",Folha1!I89)</f>
        <v>Ob.</v>
      </c>
    </row>
    <row r="960" spans="1:6" x14ac:dyDescent="0.2">
      <c r="A960" t="str">
        <f>Folha1!$A$45</f>
        <v>2. Equipamento/Mobiliário</v>
      </c>
      <c r="B960" t="str">
        <f>Folha1!A87</f>
        <v>Comunicações eletrónicas</v>
      </c>
      <c r="C960" t="s">
        <v>327</v>
      </c>
      <c r="F960">
        <f>IF(Folha1!J89="ü","1",IF(Folha1!J89="Ø","0",IF(Folha1!J89="Ó","0",Folha1!J89)))</f>
        <v>0</v>
      </c>
    </row>
    <row r="961" spans="1:7" x14ac:dyDescent="0.2">
      <c r="A961" t="str">
        <f>Folha1!$A$45</f>
        <v>2. Equipamento/Mobiliário</v>
      </c>
      <c r="B961" t="str">
        <f>Folha1!A87</f>
        <v>Comunicações eletrónicas</v>
      </c>
      <c r="C961" s="170"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322</v>
      </c>
      <c r="F967" t="str">
        <f>IF(Folha1!E90="","",Folha1!E90)</f>
        <v/>
      </c>
    </row>
    <row r="968" spans="1:7" x14ac:dyDescent="0.2">
      <c r="A968" t="str">
        <f>Folha1!$A$45</f>
        <v>2. Equipamento/Mobiliário</v>
      </c>
      <c r="B968" t="str">
        <f>Folha1!A87</f>
        <v>Comunicações eletrónicas</v>
      </c>
      <c r="C968" t="s">
        <v>323</v>
      </c>
      <c r="F968" t="str">
        <f>IF(Folha1!F90="","",Folha1!F90)</f>
        <v/>
      </c>
    </row>
    <row r="969" spans="1:7" x14ac:dyDescent="0.2">
      <c r="A969" t="str">
        <f>Folha1!$A$45</f>
        <v>2. Equipamento/Mobiliário</v>
      </c>
      <c r="B969" t="str">
        <f>Folha1!A87</f>
        <v>Comunicações eletrónicas</v>
      </c>
      <c r="C969" t="s">
        <v>324</v>
      </c>
      <c r="F969" t="str">
        <f>IF(Folha1!G90="","",Folha1!G90)</f>
        <v>Ob.</v>
      </c>
    </row>
    <row r="970" spans="1:7" x14ac:dyDescent="0.2">
      <c r="A970" t="str">
        <f>Folha1!$A$45</f>
        <v>2. Equipamento/Mobiliário</v>
      </c>
      <c r="B970" t="str">
        <f>Folha1!A87</f>
        <v>Comunicações eletrónicas</v>
      </c>
      <c r="C970" t="s">
        <v>325</v>
      </c>
      <c r="F970" t="str">
        <f>IF(Folha1!H90="","",Folha1!H90)</f>
        <v>Ob.</v>
      </c>
    </row>
    <row r="971" spans="1:7" x14ac:dyDescent="0.2">
      <c r="A971" t="str">
        <f>Folha1!$A$45</f>
        <v>2. Equipamento/Mobiliário</v>
      </c>
      <c r="B971" t="str">
        <f>Folha1!A87</f>
        <v>Comunicações eletrónicas</v>
      </c>
      <c r="C971" t="s">
        <v>326</v>
      </c>
      <c r="F971" t="str">
        <f>IF(Folha1!I90="","",Folha1!I90)</f>
        <v>Ob.</v>
      </c>
    </row>
    <row r="972" spans="1:7" x14ac:dyDescent="0.2">
      <c r="A972" t="str">
        <f>Folha1!$A$45</f>
        <v>2. Equipamento/Mobiliário</v>
      </c>
      <c r="B972" t="str">
        <f>Folha1!A87</f>
        <v>Comunicações eletrónicas</v>
      </c>
      <c r="C972" t="s">
        <v>327</v>
      </c>
      <c r="F972">
        <f>IF(Folha1!J90="ü","1",IF(Folha1!J90="Ø","0",IF(Folha1!J90="Ó","0",Folha1!J90)))</f>
        <v>0</v>
      </c>
      <c r="G972" t="s">
        <v>340</v>
      </c>
    </row>
    <row r="973" spans="1:7" x14ac:dyDescent="0.2">
      <c r="A973" t="str">
        <f>Folha1!$A$45</f>
        <v>2. Equipamento/Mobiliário</v>
      </c>
      <c r="B973" t="str">
        <f>Folha1!A87</f>
        <v>Comunicações eletrónicas</v>
      </c>
      <c r="C973" s="170"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322</v>
      </c>
      <c r="F979" t="str">
        <f>IF(Folha1!E91="","",Folha1!E91)</f>
        <v/>
      </c>
    </row>
    <row r="980" spans="1:7" x14ac:dyDescent="0.2">
      <c r="A980" t="str">
        <f>Folha1!$A$45</f>
        <v>2. Equipamento/Mobiliário</v>
      </c>
      <c r="B980" t="str">
        <f>Folha1!A87</f>
        <v>Comunicações eletrónicas</v>
      </c>
      <c r="C980" t="s">
        <v>323</v>
      </c>
      <c r="F980" t="str">
        <f>IF(Folha1!F91="","",Folha1!F91)</f>
        <v/>
      </c>
    </row>
    <row r="981" spans="1:7" x14ac:dyDescent="0.2">
      <c r="A981" t="str">
        <f>Folha1!$A$45</f>
        <v>2. Equipamento/Mobiliário</v>
      </c>
      <c r="B981" t="str">
        <f>Folha1!A87</f>
        <v>Comunicações eletrónicas</v>
      </c>
      <c r="C981" t="s">
        <v>324</v>
      </c>
      <c r="F981" t="str">
        <f>IF(Folha1!G91="","",Folha1!G91)</f>
        <v/>
      </c>
    </row>
    <row r="982" spans="1:7" x14ac:dyDescent="0.2">
      <c r="A982" t="str">
        <f>Folha1!$A$45</f>
        <v>2. Equipamento/Mobiliário</v>
      </c>
      <c r="B982" t="str">
        <f>Folha1!A87</f>
        <v>Comunicações eletrónicas</v>
      </c>
      <c r="C982" t="s">
        <v>325</v>
      </c>
      <c r="F982" t="str">
        <f>IF(Folha1!H91="","",Folha1!H91)</f>
        <v/>
      </c>
    </row>
    <row r="983" spans="1:7" x14ac:dyDescent="0.2">
      <c r="A983" t="str">
        <f>Folha1!$A$45</f>
        <v>2. Equipamento/Mobiliário</v>
      </c>
      <c r="B983" t="str">
        <f>Folha1!A87</f>
        <v>Comunicações eletrónicas</v>
      </c>
      <c r="C983" t="s">
        <v>326</v>
      </c>
      <c r="F983" t="str">
        <f>IF(Folha1!I91="","",Folha1!I91)</f>
        <v/>
      </c>
    </row>
    <row r="984" spans="1:7" x14ac:dyDescent="0.2">
      <c r="A984" t="str">
        <f>Folha1!$A$45</f>
        <v>2. Equipamento/Mobiliário</v>
      </c>
      <c r="B984" t="str">
        <f>Folha1!A87</f>
        <v>Comunicações eletrónicas</v>
      </c>
      <c r="C984" t="s">
        <v>327</v>
      </c>
      <c r="F984">
        <f>IF(Folha1!J91="ü","1",IF(Folha1!J91="Ø","0",IF(Folha1!J91="Ó","0",Folha1!J91)))</f>
        <v>0</v>
      </c>
    </row>
    <row r="985" spans="1:7" x14ac:dyDescent="0.2">
      <c r="A985" t="str">
        <f>Folha1!$A$45</f>
        <v>2. Equipamento/Mobiliário</v>
      </c>
      <c r="B985" t="str">
        <f>Folha1!A87</f>
        <v>Comunicações eletrónicas</v>
      </c>
      <c r="C985" s="170" t="str">
        <f>Folha1!$K$7</f>
        <v>Parcial</v>
      </c>
      <c r="F985" t="str">
        <f>IF(Folha1!K91="","",Folha1!K91)</f>
        <v>0</v>
      </c>
      <c r="G985" t="s">
        <v>340</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322</v>
      </c>
      <c r="F991" t="str">
        <f>IF(Folha1!E92="","",Folha1!E92)</f>
        <v/>
      </c>
    </row>
    <row r="992" spans="1:7" x14ac:dyDescent="0.2">
      <c r="A992" t="str">
        <f>Folha1!$A$45</f>
        <v>2. Equipamento/Mobiliário</v>
      </c>
      <c r="B992" t="str">
        <f>Folha1!A87</f>
        <v>Comunicações eletrónicas</v>
      </c>
      <c r="C992" t="s">
        <v>323</v>
      </c>
      <c r="F992" t="str">
        <f>IF(Folha1!F92="","",Folha1!F92)</f>
        <v/>
      </c>
    </row>
    <row r="993" spans="1:7" x14ac:dyDescent="0.2">
      <c r="A993" t="str">
        <f>Folha1!$A$45</f>
        <v>2. Equipamento/Mobiliário</v>
      </c>
      <c r="B993" t="str">
        <f>Folha1!A87</f>
        <v>Comunicações eletrónicas</v>
      </c>
      <c r="C993" t="s">
        <v>324</v>
      </c>
      <c r="F993" t="str">
        <f>IF(Folha1!G92="","",Folha1!G92)</f>
        <v/>
      </c>
    </row>
    <row r="994" spans="1:7" x14ac:dyDescent="0.2">
      <c r="A994" t="str">
        <f>Folha1!$A$45</f>
        <v>2. Equipamento/Mobiliário</v>
      </c>
      <c r="B994" t="str">
        <f>Folha1!A87</f>
        <v>Comunicações eletrónicas</v>
      </c>
      <c r="C994" t="s">
        <v>325</v>
      </c>
      <c r="F994" t="str">
        <f>IF(Folha1!H92="","",Folha1!H92)</f>
        <v>Ob.</v>
      </c>
    </row>
    <row r="995" spans="1:7" x14ac:dyDescent="0.2">
      <c r="A995" t="str">
        <f>Folha1!$A$45</f>
        <v>2. Equipamento/Mobiliário</v>
      </c>
      <c r="B995" t="str">
        <f>Folha1!A87</f>
        <v>Comunicações eletrónicas</v>
      </c>
      <c r="C995" t="s">
        <v>326</v>
      </c>
      <c r="F995" t="str">
        <f>IF(Folha1!I92="","",Folha1!I92)</f>
        <v>Ob.</v>
      </c>
    </row>
    <row r="996" spans="1:7" x14ac:dyDescent="0.2">
      <c r="A996" t="str">
        <f>Folha1!$A$45</f>
        <v>2. Equipamento/Mobiliário</v>
      </c>
      <c r="B996" t="str">
        <f>Folha1!A87</f>
        <v>Comunicações eletrónicas</v>
      </c>
      <c r="C996" t="s">
        <v>327</v>
      </c>
      <c r="F996">
        <f>IF(Folha1!J92="ü","1",IF(Folha1!J92="Ø","0",IF(Folha1!J92="Ó","0",Folha1!J92)))</f>
        <v>0</v>
      </c>
      <c r="G996" t="s">
        <v>341</v>
      </c>
    </row>
    <row r="997" spans="1:7" x14ac:dyDescent="0.2">
      <c r="A997" t="str">
        <f>Folha1!$A$45</f>
        <v>2. Equipamento/Mobiliário</v>
      </c>
      <c r="B997" t="str">
        <f>Folha1!A87</f>
        <v>Comunicações eletrónicas</v>
      </c>
      <c r="C997" s="170"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322</v>
      </c>
      <c r="F1003" t="str">
        <f>IF(Folha1!E93="","",Folha1!E93)</f>
        <v/>
      </c>
    </row>
    <row r="1004" spans="1:7" x14ac:dyDescent="0.2">
      <c r="A1004" t="str">
        <f>Folha1!$A$45</f>
        <v>2. Equipamento/Mobiliário</v>
      </c>
      <c r="B1004" t="str">
        <f>Folha1!A87</f>
        <v>Comunicações eletrónicas</v>
      </c>
      <c r="C1004" t="s">
        <v>323</v>
      </c>
      <c r="F1004" t="str">
        <f>IF(Folha1!F93="","",Folha1!F93)</f>
        <v/>
      </c>
    </row>
    <row r="1005" spans="1:7" x14ac:dyDescent="0.2">
      <c r="A1005" t="str">
        <f>Folha1!$A$45</f>
        <v>2. Equipamento/Mobiliário</v>
      </c>
      <c r="B1005" t="str">
        <f>Folha1!A87</f>
        <v>Comunicações eletrónicas</v>
      </c>
      <c r="C1005" t="s">
        <v>324</v>
      </c>
      <c r="F1005" t="str">
        <f>IF(Folha1!G93="","",Folha1!G93)</f>
        <v/>
      </c>
    </row>
    <row r="1006" spans="1:7" x14ac:dyDescent="0.2">
      <c r="A1006" t="str">
        <f>Folha1!$A$45</f>
        <v>2. Equipamento/Mobiliário</v>
      </c>
      <c r="B1006" t="str">
        <f>Folha1!A87</f>
        <v>Comunicações eletrónicas</v>
      </c>
      <c r="C1006" t="s">
        <v>325</v>
      </c>
      <c r="F1006" t="str">
        <f>IF(Folha1!H93="","",Folha1!H93)</f>
        <v/>
      </c>
    </row>
    <row r="1007" spans="1:7" x14ac:dyDescent="0.2">
      <c r="A1007" t="str">
        <f>Folha1!$A$45</f>
        <v>2. Equipamento/Mobiliário</v>
      </c>
      <c r="B1007" t="str">
        <f>Folha1!A87</f>
        <v>Comunicações eletrónicas</v>
      </c>
      <c r="C1007" t="s">
        <v>326</v>
      </c>
      <c r="F1007" t="str">
        <f>IF(Folha1!I93="","",Folha1!I93)</f>
        <v/>
      </c>
    </row>
    <row r="1008" spans="1:7" x14ac:dyDescent="0.2">
      <c r="A1008" t="str">
        <f>Folha1!$A$45</f>
        <v>2. Equipamento/Mobiliário</v>
      </c>
      <c r="B1008" t="str">
        <f>Folha1!A87</f>
        <v>Comunicações eletrónicas</v>
      </c>
      <c r="C1008" t="s">
        <v>327</v>
      </c>
      <c r="F1008">
        <f>IF(Folha1!J93="ü","1",IF(Folha1!J93="Ø","0",IF(Folha1!J93="Ó","0",Folha1!J93)))</f>
        <v>0</v>
      </c>
      <c r="G1008" t="s">
        <v>341</v>
      </c>
    </row>
    <row r="1009" spans="1:6" x14ac:dyDescent="0.2">
      <c r="A1009" t="str">
        <f>Folha1!$A$45</f>
        <v>2. Equipamento/Mobiliário</v>
      </c>
      <c r="B1009" t="str">
        <f>Folha1!A87</f>
        <v>Comunicações eletrónicas</v>
      </c>
      <c r="C1009" s="170"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322</v>
      </c>
      <c r="F1015" t="str">
        <f>IF(Folha1!E94="","",Folha1!E94)</f>
        <v/>
      </c>
    </row>
    <row r="1016" spans="1:6" x14ac:dyDescent="0.2">
      <c r="A1016" t="str">
        <f>Folha1!$A$45</f>
        <v>2. Equipamento/Mobiliário</v>
      </c>
      <c r="B1016" t="str">
        <f>Folha1!A87</f>
        <v>Comunicações eletrónicas</v>
      </c>
      <c r="C1016" t="s">
        <v>323</v>
      </c>
      <c r="F1016" t="str">
        <f>IF(Folha1!F94="","",Folha1!F94)</f>
        <v/>
      </c>
    </row>
    <row r="1017" spans="1:6" x14ac:dyDescent="0.2">
      <c r="A1017" t="str">
        <f>Folha1!$A$45</f>
        <v>2. Equipamento/Mobiliário</v>
      </c>
      <c r="B1017" t="str">
        <f>Folha1!A87</f>
        <v>Comunicações eletrónicas</v>
      </c>
      <c r="C1017" t="s">
        <v>324</v>
      </c>
      <c r="F1017" t="str">
        <f>IF(Folha1!G94="","",Folha1!G94)</f>
        <v/>
      </c>
    </row>
    <row r="1018" spans="1:6" x14ac:dyDescent="0.2">
      <c r="A1018" t="str">
        <f>Folha1!$A$45</f>
        <v>2. Equipamento/Mobiliário</v>
      </c>
      <c r="B1018" t="str">
        <f>Folha1!A87</f>
        <v>Comunicações eletrónicas</v>
      </c>
      <c r="C1018" t="s">
        <v>325</v>
      </c>
      <c r="F1018" t="str">
        <f>IF(Folha1!H94="","",Folha1!H94)</f>
        <v/>
      </c>
    </row>
    <row r="1019" spans="1:6" x14ac:dyDescent="0.2">
      <c r="A1019" t="str">
        <f>Folha1!$A$45</f>
        <v>2. Equipamento/Mobiliário</v>
      </c>
      <c r="B1019" t="str">
        <f>Folha1!A87</f>
        <v>Comunicações eletrónicas</v>
      </c>
      <c r="C1019" t="s">
        <v>326</v>
      </c>
      <c r="F1019" t="str">
        <f>IF(Folha1!I94="","",Folha1!I94)</f>
        <v/>
      </c>
    </row>
    <row r="1020" spans="1:6" x14ac:dyDescent="0.2">
      <c r="A1020" t="str">
        <f>Folha1!$A$45</f>
        <v>2. Equipamento/Mobiliário</v>
      </c>
      <c r="B1020" t="str">
        <f>Folha1!A87</f>
        <v>Comunicações eletrónicas</v>
      </c>
      <c r="C1020" t="s">
        <v>327</v>
      </c>
      <c r="F1020">
        <f>IF(Folha1!J94="ü","1",IF(Folha1!J94="Ø","0",IF(Folha1!J94="Ó","0",Folha1!J94)))</f>
        <v>0</v>
      </c>
    </row>
    <row r="1021" spans="1:6" x14ac:dyDescent="0.2">
      <c r="A1021" t="str">
        <f>Folha1!$A$45</f>
        <v>2. Equipamento/Mobiliário</v>
      </c>
      <c r="B1021" t="str">
        <f>Folha1!A87</f>
        <v>Comunicações eletrónicas</v>
      </c>
      <c r="C1021" s="170"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322</v>
      </c>
      <c r="F1027" t="str">
        <f>IF(Folha1!E95="","",Folha1!E95)</f>
        <v>Ob.</v>
      </c>
    </row>
    <row r="1028" spans="1:6" x14ac:dyDescent="0.2">
      <c r="A1028" t="str">
        <f>Folha1!$A$45</f>
        <v>2. Equipamento/Mobiliário</v>
      </c>
      <c r="B1028" t="str">
        <f>Folha1!$A$95</f>
        <v>Equipamento suplementar</v>
      </c>
      <c r="C1028" t="s">
        <v>323</v>
      </c>
      <c r="F1028" t="str">
        <f>IF(Folha1!F95="","",Folha1!F95)</f>
        <v>Ob.</v>
      </c>
    </row>
    <row r="1029" spans="1:6" x14ac:dyDescent="0.2">
      <c r="A1029" t="str">
        <f>Folha1!$A$45</f>
        <v>2. Equipamento/Mobiliário</v>
      </c>
      <c r="B1029" t="str">
        <f>Folha1!$A$95</f>
        <v>Equipamento suplementar</v>
      </c>
      <c r="C1029" t="s">
        <v>324</v>
      </c>
      <c r="F1029" t="str">
        <f>IF(Folha1!G95="","",Folha1!G95)</f>
        <v>Ob.</v>
      </c>
    </row>
    <row r="1030" spans="1:6" x14ac:dyDescent="0.2">
      <c r="A1030" t="str">
        <f>Folha1!$A$45</f>
        <v>2. Equipamento/Mobiliário</v>
      </c>
      <c r="B1030" t="str">
        <f>Folha1!$A$95</f>
        <v>Equipamento suplementar</v>
      </c>
      <c r="C1030" t="s">
        <v>325</v>
      </c>
      <c r="F1030" t="str">
        <f>IF(Folha1!H95="","",Folha1!H95)</f>
        <v>NA</v>
      </c>
    </row>
    <row r="1031" spans="1:6" x14ac:dyDescent="0.2">
      <c r="A1031" t="str">
        <f>Folha1!$A$45</f>
        <v>2. Equipamento/Mobiliário</v>
      </c>
      <c r="B1031" t="str">
        <f>Folha1!$A$95</f>
        <v>Equipamento suplementar</v>
      </c>
      <c r="C1031" t="s">
        <v>326</v>
      </c>
      <c r="F1031" t="str">
        <f>IF(Folha1!I95="","",Folha1!I95)</f>
        <v>NA</v>
      </c>
    </row>
    <row r="1032" spans="1:6" x14ac:dyDescent="0.2">
      <c r="A1032" t="str">
        <f>Folha1!$A$45</f>
        <v>2. Equipamento/Mobiliário</v>
      </c>
      <c r="B1032" t="str">
        <f>Folha1!$A$95</f>
        <v>Equipamento suplementar</v>
      </c>
      <c r="C1032" t="s">
        <v>327</v>
      </c>
      <c r="F1032">
        <f>IF(Folha1!J95="ü","1",IF(Folha1!J95="Ø","0",IF(Folha1!J95="Ó","0",Folha1!J95)))</f>
        <v>0</v>
      </c>
    </row>
    <row r="1033" spans="1:6" x14ac:dyDescent="0.2">
      <c r="A1033" t="str">
        <f>Folha1!$A$45</f>
        <v>2. Equipamento/Mobiliário</v>
      </c>
      <c r="B1033" t="str">
        <f>Folha1!$A$95</f>
        <v>Equipamento suplementar</v>
      </c>
      <c r="C1033" s="170"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322</v>
      </c>
      <c r="F1039" t="str">
        <f>IF(Folha1!E96="","",Folha1!E96)</f>
        <v/>
      </c>
    </row>
    <row r="1040" spans="1:6" x14ac:dyDescent="0.2">
      <c r="A1040" t="str">
        <f>Folha1!$A$45</f>
        <v>2. Equipamento/Mobiliário</v>
      </c>
      <c r="B1040" t="str">
        <f>Folha1!$A$102</f>
        <v>Serviço de limpeza e arrumação das UA</v>
      </c>
      <c r="C1040" t="s">
        <v>323</v>
      </c>
      <c r="F1040" t="str">
        <f>IF(Folha1!F96="","",Folha1!F96)</f>
        <v/>
      </c>
    </row>
    <row r="1041" spans="1:6" x14ac:dyDescent="0.2">
      <c r="A1041" t="str">
        <f>Folha1!$A$45</f>
        <v>2. Equipamento/Mobiliário</v>
      </c>
      <c r="B1041" t="str">
        <f>Folha1!$A$102</f>
        <v>Serviço de limpeza e arrumação das UA</v>
      </c>
      <c r="C1041" t="s">
        <v>324</v>
      </c>
      <c r="F1041" t="str">
        <f>IF(Folha1!G96="","",Folha1!G96)</f>
        <v/>
      </c>
    </row>
    <row r="1042" spans="1:6" x14ac:dyDescent="0.2">
      <c r="A1042" t="str">
        <f>Folha1!$A$45</f>
        <v>2. Equipamento/Mobiliário</v>
      </c>
      <c r="B1042" t="str">
        <f>Folha1!$A$102</f>
        <v>Serviço de limpeza e arrumação das UA</v>
      </c>
      <c r="C1042" t="s">
        <v>325</v>
      </c>
      <c r="F1042" t="str">
        <f>IF(Folha1!H96="","",Folha1!H96)</f>
        <v>Ob.</v>
      </c>
    </row>
    <row r="1043" spans="1:6" x14ac:dyDescent="0.2">
      <c r="A1043" t="str">
        <f>Folha1!$A$45</f>
        <v>2. Equipamento/Mobiliário</v>
      </c>
      <c r="B1043" t="str">
        <f>Folha1!$A$102</f>
        <v>Serviço de limpeza e arrumação das UA</v>
      </c>
      <c r="C1043" t="s">
        <v>326</v>
      </c>
      <c r="F1043" t="str">
        <f>IF(Folha1!I96="","",Folha1!I96)</f>
        <v>Ob.</v>
      </c>
    </row>
    <row r="1044" spans="1:6" x14ac:dyDescent="0.2">
      <c r="A1044" t="str">
        <f>Folha1!$A$45</f>
        <v>2. Equipamento/Mobiliário</v>
      </c>
      <c r="B1044" t="str">
        <f>Folha1!$A$102</f>
        <v>Serviço de limpeza e arrumação das UA</v>
      </c>
      <c r="C1044" t="s">
        <v>327</v>
      </c>
      <c r="F1044">
        <f>IF(Folha1!J96="ü","1",IF(Folha1!J96="Ø","0",IF(Folha1!J96="Ó","0",Folha1!J96)))</f>
        <v>0</v>
      </c>
    </row>
    <row r="1045" spans="1:6" x14ac:dyDescent="0.2">
      <c r="A1045" t="str">
        <f>Folha1!$A$45</f>
        <v>2. Equipamento/Mobiliário</v>
      </c>
      <c r="B1045" t="str">
        <f>Folha1!$A$102</f>
        <v>Serviço de limpeza e arrumação das UA</v>
      </c>
      <c r="C1045" s="170"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322</v>
      </c>
      <c r="F1051" t="str">
        <f>IF(Folha1!E97="","",Folha1!E97)</f>
        <v/>
      </c>
    </row>
    <row r="1052" spans="1:6" x14ac:dyDescent="0.2">
      <c r="A1052" t="str">
        <f>Folha1!$A$45</f>
        <v>2. Equipamento/Mobiliário</v>
      </c>
      <c r="B1052" t="str">
        <f>Folha1!$A$102</f>
        <v>Serviço de limpeza e arrumação das UA</v>
      </c>
      <c r="C1052" t="s">
        <v>323</v>
      </c>
      <c r="F1052" t="str">
        <f>IF(Folha1!F97="","",Folha1!F97)</f>
        <v/>
      </c>
    </row>
    <row r="1053" spans="1:6" x14ac:dyDescent="0.2">
      <c r="A1053" t="str">
        <f>Folha1!$A$45</f>
        <v>2. Equipamento/Mobiliário</v>
      </c>
      <c r="B1053" t="str">
        <f>Folha1!$A$102</f>
        <v>Serviço de limpeza e arrumação das UA</v>
      </c>
      <c r="C1053" t="s">
        <v>324</v>
      </c>
      <c r="F1053" t="str">
        <f>IF(Folha1!G97="","",Folha1!G97)</f>
        <v/>
      </c>
    </row>
    <row r="1054" spans="1:6" x14ac:dyDescent="0.2">
      <c r="A1054" t="str">
        <f>Folha1!$A$45</f>
        <v>2. Equipamento/Mobiliário</v>
      </c>
      <c r="B1054" t="str">
        <f>Folha1!$A$102</f>
        <v>Serviço de limpeza e arrumação das UA</v>
      </c>
      <c r="C1054" t="s">
        <v>325</v>
      </c>
      <c r="F1054" t="str">
        <f>IF(Folha1!H97="","",Folha1!H97)</f>
        <v/>
      </c>
    </row>
    <row r="1055" spans="1:6" x14ac:dyDescent="0.2">
      <c r="A1055" t="str">
        <f>Folha1!$A$45</f>
        <v>2. Equipamento/Mobiliário</v>
      </c>
      <c r="B1055" t="str">
        <f>Folha1!$A$102</f>
        <v>Serviço de limpeza e arrumação das UA</v>
      </c>
      <c r="C1055" t="s">
        <v>326</v>
      </c>
      <c r="F1055" t="str">
        <f>IF(Folha1!I97="","",Folha1!I97)</f>
        <v>Ob.</v>
      </c>
    </row>
    <row r="1056" spans="1:6" x14ac:dyDescent="0.2">
      <c r="A1056" t="str">
        <f>Folha1!$A$45</f>
        <v>2. Equipamento/Mobiliário</v>
      </c>
      <c r="B1056" t="str">
        <f>Folha1!$A$102</f>
        <v>Serviço de limpeza e arrumação das UA</v>
      </c>
      <c r="C1056" t="s">
        <v>327</v>
      </c>
      <c r="F1056">
        <f>IF(Folha1!J97="ü","1",IF(Folha1!J97="Ø","0",IF(Folha1!J97="Ó","0",Folha1!J97)))</f>
        <v>0</v>
      </c>
    </row>
    <row r="1057" spans="1:6" x14ac:dyDescent="0.2">
      <c r="A1057" t="str">
        <f>Folha1!$A$45</f>
        <v>2. Equipamento/Mobiliário</v>
      </c>
      <c r="B1057" t="str">
        <f>Folha1!$A$102</f>
        <v>Serviço de limpeza e arrumação das UA</v>
      </c>
      <c r="C1057" s="170"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322</v>
      </c>
      <c r="F1063" t="str">
        <f>IF(Folha1!E98="","",Folha1!E98)</f>
        <v/>
      </c>
    </row>
    <row r="1064" spans="1:6" x14ac:dyDescent="0.2">
      <c r="A1064" t="str">
        <f>Folha1!$A$45</f>
        <v>2. Equipamento/Mobiliário</v>
      </c>
      <c r="B1064" t="str">
        <f>Folha1!$A$102</f>
        <v>Serviço de limpeza e arrumação das UA</v>
      </c>
      <c r="C1064" t="s">
        <v>323</v>
      </c>
      <c r="F1064" t="str">
        <f>IF(Folha1!F98="","",Folha1!F98)</f>
        <v/>
      </c>
    </row>
    <row r="1065" spans="1:6" x14ac:dyDescent="0.2">
      <c r="A1065" t="str">
        <f>Folha1!$A$45</f>
        <v>2. Equipamento/Mobiliário</v>
      </c>
      <c r="B1065" t="str">
        <f>Folha1!$A$102</f>
        <v>Serviço de limpeza e arrumação das UA</v>
      </c>
      <c r="C1065" t="s">
        <v>324</v>
      </c>
      <c r="F1065" t="str">
        <f>IF(Folha1!G98="","",Folha1!G98)</f>
        <v/>
      </c>
    </row>
    <row r="1066" spans="1:6" x14ac:dyDescent="0.2">
      <c r="A1066" t="str">
        <f>Folha1!$A$45</f>
        <v>2. Equipamento/Mobiliário</v>
      </c>
      <c r="B1066" t="str">
        <f>Folha1!$A$102</f>
        <v>Serviço de limpeza e arrumação das UA</v>
      </c>
      <c r="C1066" t="s">
        <v>325</v>
      </c>
      <c r="F1066" t="str">
        <f>IF(Folha1!H98="","",Folha1!H98)</f>
        <v/>
      </c>
    </row>
    <row r="1067" spans="1:6" x14ac:dyDescent="0.2">
      <c r="A1067" t="str">
        <f>Folha1!$A$45</f>
        <v>2. Equipamento/Mobiliário</v>
      </c>
      <c r="B1067" t="str">
        <f>Folha1!$A$102</f>
        <v>Serviço de limpeza e arrumação das UA</v>
      </c>
      <c r="C1067" t="s">
        <v>326</v>
      </c>
      <c r="F1067" t="str">
        <f>IF(Folha1!I98="","",Folha1!I98)</f>
        <v>Ob.</v>
      </c>
    </row>
    <row r="1068" spans="1:6" x14ac:dyDescent="0.2">
      <c r="A1068" t="str">
        <f>Folha1!$A$45</f>
        <v>2. Equipamento/Mobiliário</v>
      </c>
      <c r="B1068" t="str">
        <f>Folha1!$A$102</f>
        <v>Serviço de limpeza e arrumação das UA</v>
      </c>
      <c r="C1068" t="s">
        <v>327</v>
      </c>
      <c r="F1068">
        <f>IF(Folha1!J98="ü","1",IF(Folha1!J98="Ø","0",IF(Folha1!J98="Ó","0",Folha1!J98)))</f>
        <v>0</v>
      </c>
    </row>
    <row r="1069" spans="1:6" x14ac:dyDescent="0.2">
      <c r="A1069" t="str">
        <f>Folha1!$A$45</f>
        <v>2. Equipamento/Mobiliário</v>
      </c>
      <c r="B1069" t="str">
        <f>Folha1!$A$102</f>
        <v>Serviço de limpeza e arrumação das UA</v>
      </c>
      <c r="C1069" s="170"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322</v>
      </c>
      <c r="F1075" t="str">
        <f>IF(Folha1!E99="","",Folha1!E99)</f>
        <v/>
      </c>
    </row>
    <row r="1076" spans="1:6" x14ac:dyDescent="0.2">
      <c r="A1076" t="str">
        <f>Folha1!$A$45</f>
        <v>2. Equipamento/Mobiliário</v>
      </c>
      <c r="B1076" t="str">
        <f>Folha1!$A$102</f>
        <v>Serviço de limpeza e arrumação das UA</v>
      </c>
      <c r="C1076" t="s">
        <v>323</v>
      </c>
      <c r="F1076" t="str">
        <f>IF(Folha1!F99="","",Folha1!F99)</f>
        <v/>
      </c>
    </row>
    <row r="1077" spans="1:6" x14ac:dyDescent="0.2">
      <c r="A1077" t="str">
        <f>Folha1!$A$45</f>
        <v>2. Equipamento/Mobiliário</v>
      </c>
      <c r="B1077" t="str">
        <f>Folha1!$A$102</f>
        <v>Serviço de limpeza e arrumação das UA</v>
      </c>
      <c r="C1077" t="s">
        <v>324</v>
      </c>
      <c r="F1077" t="str">
        <f>IF(Folha1!G99="","",Folha1!G99)</f>
        <v/>
      </c>
    </row>
    <row r="1078" spans="1:6" x14ac:dyDescent="0.2">
      <c r="A1078" t="str">
        <f>Folha1!$A$45</f>
        <v>2. Equipamento/Mobiliário</v>
      </c>
      <c r="B1078" t="str">
        <f>Folha1!$A$102</f>
        <v>Serviço de limpeza e arrumação das UA</v>
      </c>
      <c r="C1078" t="s">
        <v>325</v>
      </c>
      <c r="F1078" t="str">
        <f>IF(Folha1!H99="","",Folha1!H99)</f>
        <v/>
      </c>
    </row>
    <row r="1079" spans="1:6" x14ac:dyDescent="0.2">
      <c r="A1079" t="str">
        <f>Folha1!$A$45</f>
        <v>2. Equipamento/Mobiliário</v>
      </c>
      <c r="B1079" t="str">
        <f>Folha1!$A$102</f>
        <v>Serviço de limpeza e arrumação das UA</v>
      </c>
      <c r="C1079" t="s">
        <v>326</v>
      </c>
      <c r="F1079" t="str">
        <f>IF(Folha1!I99="","",Folha1!I99)</f>
        <v/>
      </c>
    </row>
    <row r="1080" spans="1:6" x14ac:dyDescent="0.2">
      <c r="A1080" t="str">
        <f>Folha1!$A$45</f>
        <v>2. Equipamento/Mobiliário</v>
      </c>
      <c r="B1080" t="str">
        <f>Folha1!$A$102</f>
        <v>Serviço de limpeza e arrumação das UA</v>
      </c>
      <c r="C1080" t="s">
        <v>327</v>
      </c>
      <c r="F1080">
        <f>IF(Folha1!J99="ü","1",IF(Folha1!J99="Ø","0",IF(Folha1!J99="Ó","0",Folha1!J99)))</f>
        <v>0</v>
      </c>
    </row>
    <row r="1081" spans="1:6" x14ac:dyDescent="0.2">
      <c r="A1081" t="str">
        <f>Folha1!$A$45</f>
        <v>2. Equipamento/Mobiliário</v>
      </c>
      <c r="B1081" t="str">
        <f>Folha1!$A$102</f>
        <v>Serviço de limpeza e arrumação das UA</v>
      </c>
      <c r="C1081" s="170"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322</v>
      </c>
      <c r="F1087" t="str">
        <f>IF(Folha1!E100="","",Folha1!E100)</f>
        <v/>
      </c>
    </row>
    <row r="1088" spans="1:6" x14ac:dyDescent="0.2">
      <c r="A1088" t="str">
        <f>Folha1!$A$45</f>
        <v>2. Equipamento/Mobiliário</v>
      </c>
      <c r="B1088" t="str">
        <f>Folha1!$A$102</f>
        <v>Serviço de limpeza e arrumação das UA</v>
      </c>
      <c r="C1088" t="s">
        <v>323</v>
      </c>
      <c r="F1088" t="str">
        <f>IF(Folha1!F100="","",Folha1!F100)</f>
        <v/>
      </c>
    </row>
    <row r="1089" spans="1:7" x14ac:dyDescent="0.2">
      <c r="A1089" t="str">
        <f>Folha1!$A$45</f>
        <v>2. Equipamento/Mobiliário</v>
      </c>
      <c r="B1089" t="str">
        <f>Folha1!$A$102</f>
        <v>Serviço de limpeza e arrumação das UA</v>
      </c>
      <c r="C1089" t="s">
        <v>324</v>
      </c>
      <c r="F1089" t="str">
        <f>IF(Folha1!G100="","",Folha1!G100)</f>
        <v/>
      </c>
    </row>
    <row r="1090" spans="1:7" x14ac:dyDescent="0.2">
      <c r="A1090" t="str">
        <f>Folha1!$A$45</f>
        <v>2. Equipamento/Mobiliário</v>
      </c>
      <c r="B1090" t="str">
        <f>Folha1!$A$102</f>
        <v>Serviço de limpeza e arrumação das UA</v>
      </c>
      <c r="C1090" t="s">
        <v>325</v>
      </c>
      <c r="F1090" t="str">
        <f>IF(Folha1!H100="","",Folha1!H100)</f>
        <v/>
      </c>
    </row>
    <row r="1091" spans="1:7" x14ac:dyDescent="0.2">
      <c r="A1091" t="str">
        <f>Folha1!$A$45</f>
        <v>2. Equipamento/Mobiliário</v>
      </c>
      <c r="B1091" t="str">
        <f>Folha1!$A$102</f>
        <v>Serviço de limpeza e arrumação das UA</v>
      </c>
      <c r="C1091" t="s">
        <v>326</v>
      </c>
      <c r="F1091" t="str">
        <f>IF(Folha1!I100="","",Folha1!I100)</f>
        <v/>
      </c>
    </row>
    <row r="1092" spans="1:7" x14ac:dyDescent="0.2">
      <c r="A1092" t="str">
        <f>Folha1!$A$45</f>
        <v>2. Equipamento/Mobiliário</v>
      </c>
      <c r="B1092" t="str">
        <f>Folha1!$A$102</f>
        <v>Serviço de limpeza e arrumação das UA</v>
      </c>
      <c r="C1092" t="s">
        <v>327</v>
      </c>
      <c r="F1092">
        <f>IF(Folha1!J100="ü","1",IF(Folha1!J100="Ø","0",IF(Folha1!J100="Ó","0",Folha1!J100)))</f>
        <v>0</v>
      </c>
    </row>
    <row r="1093" spans="1:7" x14ac:dyDescent="0.2">
      <c r="A1093" t="str">
        <f>Folha1!$A$45</f>
        <v>2. Equipamento/Mobiliário</v>
      </c>
      <c r="B1093" t="str">
        <f>Folha1!$A$102</f>
        <v>Serviço de limpeza e arrumação das UA</v>
      </c>
      <c r="C1093" s="170"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322</v>
      </c>
      <c r="F1099" t="str">
        <f>IF(Folha1!E102="","",Folha1!E102)</f>
        <v>Ob.</v>
      </c>
    </row>
    <row r="1100" spans="1:7" x14ac:dyDescent="0.2">
      <c r="A1100" t="str">
        <f>Folha1!$A$101</f>
        <v>3. Serviço</v>
      </c>
      <c r="B1100" t="str">
        <f>Folha1!$A$102</f>
        <v>Serviço de limpeza e arrumação das UA</v>
      </c>
      <c r="C1100" t="s">
        <v>323</v>
      </c>
      <c r="F1100" t="str">
        <f>IF(Folha1!F102="","",Folha1!F102)</f>
        <v>Ob.</v>
      </c>
    </row>
    <row r="1101" spans="1:7" x14ac:dyDescent="0.2">
      <c r="A1101" t="str">
        <f>Folha1!$A$101</f>
        <v>3. Serviço</v>
      </c>
      <c r="B1101" t="str">
        <f>Folha1!$A$102</f>
        <v>Serviço de limpeza e arrumação das UA</v>
      </c>
      <c r="C1101" t="s">
        <v>324</v>
      </c>
      <c r="F1101" t="str">
        <f>IF(Folha1!G102="","",Folha1!G102)</f>
        <v>Ob.</v>
      </c>
    </row>
    <row r="1102" spans="1:7" x14ac:dyDescent="0.2">
      <c r="A1102" t="str">
        <f>Folha1!$A$101</f>
        <v>3. Serviço</v>
      </c>
      <c r="B1102" t="str">
        <f>Folha1!$A$102</f>
        <v>Serviço de limpeza e arrumação das UA</v>
      </c>
      <c r="C1102" t="s">
        <v>325</v>
      </c>
      <c r="F1102" t="str">
        <f>IF(Folha1!H102="","",Folha1!H102)</f>
        <v>Ob.</v>
      </c>
    </row>
    <row r="1103" spans="1:7" x14ac:dyDescent="0.2">
      <c r="A1103" t="str">
        <f>Folha1!$A$101</f>
        <v>3. Serviço</v>
      </c>
      <c r="B1103" t="str">
        <f>Folha1!$A$102</f>
        <v>Serviço de limpeza e arrumação das UA</v>
      </c>
      <c r="C1103" t="s">
        <v>326</v>
      </c>
      <c r="F1103" t="str">
        <f>IF(Folha1!I102="","",Folha1!I102)</f>
        <v>Ob.</v>
      </c>
    </row>
    <row r="1104" spans="1:7" x14ac:dyDescent="0.2">
      <c r="A1104" t="str">
        <f>Folha1!$A$101</f>
        <v>3. Serviço</v>
      </c>
      <c r="B1104" t="str">
        <f>Folha1!$A$102</f>
        <v>Serviço de limpeza e arrumação das UA</v>
      </c>
      <c r="C1104" t="s">
        <v>327</v>
      </c>
      <c r="F1104">
        <f>IF(Folha1!J102="ü","1",IF(Folha1!J102="Ø","0",IF(Folha1!J102="Ó","0",Folha1!J102)))</f>
        <v>0</v>
      </c>
      <c r="G1104" t="s">
        <v>342</v>
      </c>
    </row>
    <row r="1105" spans="1:6" x14ac:dyDescent="0.2">
      <c r="A1105" t="str">
        <f>Folha1!$A$101</f>
        <v>3. Serviço</v>
      </c>
      <c r="B1105" t="str">
        <f>Folha1!$A$102</f>
        <v>Serviço de limpeza e arrumação das UA</v>
      </c>
      <c r="C1105" s="170"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322</v>
      </c>
      <c r="F1111" t="str">
        <f>IF(Folha1!E103="","",Folha1!E103)</f>
        <v>Ob.</v>
      </c>
    </row>
    <row r="1112" spans="1:6" x14ac:dyDescent="0.2">
      <c r="A1112" t="str">
        <f>Folha1!$A$101</f>
        <v>3. Serviço</v>
      </c>
      <c r="B1112" t="str">
        <f>Folha1!$A$102</f>
        <v>Serviço de limpeza e arrumação das UA</v>
      </c>
      <c r="C1112" t="s">
        <v>323</v>
      </c>
      <c r="F1112" t="str">
        <f>IF(Folha1!F103="","",Folha1!F103)</f>
        <v>Ob.</v>
      </c>
    </row>
    <row r="1113" spans="1:6" x14ac:dyDescent="0.2">
      <c r="A1113" t="str">
        <f>Folha1!$A$101</f>
        <v>3. Serviço</v>
      </c>
      <c r="B1113" t="str">
        <f>Folha1!$A$102</f>
        <v>Serviço de limpeza e arrumação das UA</v>
      </c>
      <c r="C1113" t="s">
        <v>324</v>
      </c>
      <c r="F1113" t="str">
        <f>IF(Folha1!G103="","",Folha1!G103)</f>
        <v>Ob.</v>
      </c>
    </row>
    <row r="1114" spans="1:6" x14ac:dyDescent="0.2">
      <c r="A1114" t="str">
        <f>Folha1!$A$101</f>
        <v>3. Serviço</v>
      </c>
      <c r="B1114" t="str">
        <f>Folha1!$A$102</f>
        <v>Serviço de limpeza e arrumação das UA</v>
      </c>
      <c r="C1114" t="s">
        <v>325</v>
      </c>
      <c r="F1114" t="str">
        <f>IF(Folha1!H103="","",Folha1!H103)</f>
        <v>Ob.</v>
      </c>
    </row>
    <row r="1115" spans="1:6" x14ac:dyDescent="0.2">
      <c r="A1115" t="str">
        <f>Folha1!$A$101</f>
        <v>3. Serviço</v>
      </c>
      <c r="B1115" t="str">
        <f>Folha1!$A$102</f>
        <v>Serviço de limpeza e arrumação das UA</v>
      </c>
      <c r="C1115" t="s">
        <v>326</v>
      </c>
      <c r="F1115" t="str">
        <f>IF(Folha1!I103="","",Folha1!I103)</f>
        <v>Ob.</v>
      </c>
    </row>
    <row r="1116" spans="1:6" x14ac:dyDescent="0.2">
      <c r="A1116" t="str">
        <f>Folha1!$A$101</f>
        <v>3. Serviço</v>
      </c>
      <c r="B1116" t="str">
        <f>Folha1!$A$102</f>
        <v>Serviço de limpeza e arrumação das UA</v>
      </c>
      <c r="C1116" t="s">
        <v>327</v>
      </c>
      <c r="F1116">
        <f>IF(Folha1!J103="ü","1",IF(Folha1!J103="Ø","0",IF(Folha1!J103="Ó","0",Folha1!J103)))</f>
        <v>0</v>
      </c>
    </row>
    <row r="1117" spans="1:6" x14ac:dyDescent="0.2">
      <c r="A1117" t="str">
        <f>Folha1!$A$101</f>
        <v>3. Serviço</v>
      </c>
      <c r="B1117" t="str">
        <f>Folha1!$A$102</f>
        <v>Serviço de limpeza e arrumação das UA</v>
      </c>
      <c r="C1117" s="170"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322</v>
      </c>
      <c r="F1123" t="str">
        <f>IF(Folha1!E104="","",Folha1!E104)</f>
        <v/>
      </c>
    </row>
    <row r="1124" spans="1:6" x14ac:dyDescent="0.2">
      <c r="A1124" t="str">
        <f>Folha1!$A$101</f>
        <v>3. Serviço</v>
      </c>
      <c r="B1124" t="str">
        <f>Folha1!$A$102</f>
        <v>Serviço de limpeza e arrumação das UA</v>
      </c>
      <c r="C1124" t="s">
        <v>323</v>
      </c>
      <c r="F1124" t="str">
        <f>IF(Folha1!F104="","",Folha1!F104)</f>
        <v/>
      </c>
    </row>
    <row r="1125" spans="1:6" x14ac:dyDescent="0.2">
      <c r="A1125" t="str">
        <f>Folha1!$A$101</f>
        <v>3. Serviço</v>
      </c>
      <c r="B1125" t="str">
        <f>Folha1!$A$102</f>
        <v>Serviço de limpeza e arrumação das UA</v>
      </c>
      <c r="C1125" t="s">
        <v>324</v>
      </c>
      <c r="F1125" t="str">
        <f>IF(Folha1!G104="","",Folha1!G104)</f>
        <v/>
      </c>
    </row>
    <row r="1126" spans="1:6" x14ac:dyDescent="0.2">
      <c r="A1126" t="str">
        <f>Folha1!$A$101</f>
        <v>3. Serviço</v>
      </c>
      <c r="B1126" t="str">
        <f>Folha1!$A$102</f>
        <v>Serviço de limpeza e arrumação das UA</v>
      </c>
      <c r="C1126" t="s">
        <v>325</v>
      </c>
      <c r="F1126" t="str">
        <f>IF(Folha1!H104="","",Folha1!H104)</f>
        <v>Ob.</v>
      </c>
    </row>
    <row r="1127" spans="1:6" x14ac:dyDescent="0.2">
      <c r="A1127" t="str">
        <f>Folha1!$A$101</f>
        <v>3. Serviço</v>
      </c>
      <c r="B1127" t="str">
        <f>Folha1!$A$102</f>
        <v>Serviço de limpeza e arrumação das UA</v>
      </c>
      <c r="C1127" t="s">
        <v>326</v>
      </c>
      <c r="F1127" t="str">
        <f>IF(Folha1!I104="","",Folha1!I104)</f>
        <v>Ob.</v>
      </c>
    </row>
    <row r="1128" spans="1:6" x14ac:dyDescent="0.2">
      <c r="A1128" t="str">
        <f>Folha1!$A$101</f>
        <v>3. Serviço</v>
      </c>
      <c r="B1128" t="str">
        <f>Folha1!$A$102</f>
        <v>Serviço de limpeza e arrumação das UA</v>
      </c>
      <c r="C1128" t="s">
        <v>327</v>
      </c>
      <c r="F1128">
        <f>IF(Folha1!J104="ü","1",IF(Folha1!J104="Ø","0",IF(Folha1!J104="Ó","0",Folha1!J104)))</f>
        <v>0</v>
      </c>
    </row>
    <row r="1129" spans="1:6" x14ac:dyDescent="0.2">
      <c r="A1129" t="str">
        <f>Folha1!$A$101</f>
        <v>3. Serviço</v>
      </c>
      <c r="B1129" t="str">
        <f>Folha1!$A$102</f>
        <v>Serviço de limpeza e arrumação das UA</v>
      </c>
      <c r="C1129" s="170"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322</v>
      </c>
      <c r="F1135" t="str">
        <f>IF(Folha1!E105="","",Folha1!E105)</f>
        <v>Ob.</v>
      </c>
    </row>
    <row r="1136" spans="1:6" x14ac:dyDescent="0.2">
      <c r="A1136" t="str">
        <f>Folha1!$A$101</f>
        <v>3. Serviço</v>
      </c>
      <c r="B1136" t="str">
        <f>Folha1!$A$102</f>
        <v>Serviço de limpeza e arrumação das UA</v>
      </c>
      <c r="C1136" t="s">
        <v>323</v>
      </c>
      <c r="F1136" t="str">
        <f>IF(Folha1!F105="","",Folha1!F105)</f>
        <v>Ob.</v>
      </c>
    </row>
    <row r="1137" spans="1:6" x14ac:dyDescent="0.2">
      <c r="A1137" t="str">
        <f>Folha1!$A$101</f>
        <v>3. Serviço</v>
      </c>
      <c r="B1137" t="str">
        <f>Folha1!$A$102</f>
        <v>Serviço de limpeza e arrumação das UA</v>
      </c>
      <c r="C1137" t="s">
        <v>324</v>
      </c>
      <c r="F1137" t="str">
        <f>IF(Folha1!G105="","",Folha1!G105)</f>
        <v>Ob.</v>
      </c>
    </row>
    <row r="1138" spans="1:6" x14ac:dyDescent="0.2">
      <c r="A1138" t="str">
        <f>Folha1!$A$101</f>
        <v>3. Serviço</v>
      </c>
      <c r="B1138" t="str">
        <f>Folha1!$A$102</f>
        <v>Serviço de limpeza e arrumação das UA</v>
      </c>
      <c r="C1138" t="s">
        <v>325</v>
      </c>
      <c r="F1138" t="str">
        <f>IF(Folha1!H105="","",Folha1!H105)</f>
        <v>NA</v>
      </c>
    </row>
    <row r="1139" spans="1:6" x14ac:dyDescent="0.2">
      <c r="A1139" t="str">
        <f>Folha1!$A$101</f>
        <v>3. Serviço</v>
      </c>
      <c r="B1139" t="str">
        <f>Folha1!$A$102</f>
        <v>Serviço de limpeza e arrumação das UA</v>
      </c>
      <c r="C1139" t="s">
        <v>326</v>
      </c>
      <c r="F1139" t="str">
        <f>IF(Folha1!I105="","",Folha1!I105)</f>
        <v>NA</v>
      </c>
    </row>
    <row r="1140" spans="1:6" x14ac:dyDescent="0.2">
      <c r="A1140" t="str">
        <f>Folha1!$A$101</f>
        <v>3. Serviço</v>
      </c>
      <c r="B1140" t="str">
        <f>Folha1!$A$102</f>
        <v>Serviço de limpeza e arrumação das UA</v>
      </c>
      <c r="C1140" t="s">
        <v>327</v>
      </c>
      <c r="F1140">
        <f>IF(Folha1!J105="ü","1",IF(Folha1!J105="Ø","0",IF(Folha1!J105="Ó","0",Folha1!J105)))</f>
        <v>0</v>
      </c>
    </row>
    <row r="1141" spans="1:6" x14ac:dyDescent="0.2">
      <c r="A1141" t="str">
        <f>Folha1!$A$101</f>
        <v>3. Serviço</v>
      </c>
      <c r="B1141" t="str">
        <f>Folha1!$A$102</f>
        <v>Serviço de limpeza e arrumação das UA</v>
      </c>
      <c r="C1141" s="170"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322</v>
      </c>
      <c r="F1147" t="str">
        <f>IF(Folha1!E106="","",Folha1!E106)</f>
        <v/>
      </c>
    </row>
    <row r="1148" spans="1:6" x14ac:dyDescent="0.2">
      <c r="A1148" t="str">
        <f>Folha1!$A$101</f>
        <v>3. Serviço</v>
      </c>
      <c r="B1148" t="str">
        <f>Folha1!$A$102</f>
        <v>Serviço de limpeza e arrumação das UA</v>
      </c>
      <c r="C1148" t="s">
        <v>323</v>
      </c>
      <c r="F1148" t="str">
        <f>IF(Folha1!F106="","",Folha1!F106)</f>
        <v/>
      </c>
    </row>
    <row r="1149" spans="1:6" x14ac:dyDescent="0.2">
      <c r="A1149" t="str">
        <f>Folha1!$A$101</f>
        <v>3. Serviço</v>
      </c>
      <c r="B1149" t="str">
        <f>Folha1!$A$102</f>
        <v>Serviço de limpeza e arrumação das UA</v>
      </c>
      <c r="C1149" t="s">
        <v>324</v>
      </c>
      <c r="F1149" t="str">
        <f>IF(Folha1!G106="","",Folha1!G106)</f>
        <v/>
      </c>
    </row>
    <row r="1150" spans="1:6" x14ac:dyDescent="0.2">
      <c r="A1150" t="str">
        <f>Folha1!$A$101</f>
        <v>3. Serviço</v>
      </c>
      <c r="B1150" t="str">
        <f>Folha1!$A$102</f>
        <v>Serviço de limpeza e arrumação das UA</v>
      </c>
      <c r="C1150" t="s">
        <v>325</v>
      </c>
      <c r="F1150" t="str">
        <f>IF(Folha1!H106="","",Folha1!H106)</f>
        <v>Ob.</v>
      </c>
    </row>
    <row r="1151" spans="1:6" x14ac:dyDescent="0.2">
      <c r="A1151" t="str">
        <f>Folha1!$A$101</f>
        <v>3. Serviço</v>
      </c>
      <c r="B1151" t="str">
        <f>Folha1!$A$102</f>
        <v>Serviço de limpeza e arrumação das UA</v>
      </c>
      <c r="C1151" t="s">
        <v>326</v>
      </c>
      <c r="F1151" t="str">
        <f>IF(Folha1!I106="","",Folha1!I106)</f>
        <v>Ob.</v>
      </c>
    </row>
    <row r="1152" spans="1:6" x14ac:dyDescent="0.2">
      <c r="A1152" t="str">
        <f>Folha1!$A$101</f>
        <v>3. Serviço</v>
      </c>
      <c r="B1152" t="str">
        <f>Folha1!$A$102</f>
        <v>Serviço de limpeza e arrumação das UA</v>
      </c>
      <c r="C1152" t="s">
        <v>327</v>
      </c>
      <c r="F1152">
        <f>IF(Folha1!J106="ü","1",IF(Folha1!J106="Ø","0",IF(Folha1!J106="Ó","0",Folha1!J106)))</f>
        <v>0</v>
      </c>
    </row>
    <row r="1153" spans="1:6" x14ac:dyDescent="0.2">
      <c r="A1153" t="str">
        <f>Folha1!$A$101</f>
        <v>3. Serviço</v>
      </c>
      <c r="B1153" t="str">
        <f>Folha1!$A$102</f>
        <v>Serviço de limpeza e arrumação das UA</v>
      </c>
      <c r="C1153" s="170"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322</v>
      </c>
      <c r="F1159" t="str">
        <f>IF(Folha1!E107="","",Folha1!E107)</f>
        <v/>
      </c>
    </row>
    <row r="1160" spans="1:6" x14ac:dyDescent="0.2">
      <c r="A1160" t="str">
        <f>Folha1!$A$101</f>
        <v>3. Serviço</v>
      </c>
      <c r="B1160" t="str">
        <f>Folha1!$A$102</f>
        <v>Serviço de limpeza e arrumação das UA</v>
      </c>
      <c r="C1160" t="s">
        <v>323</v>
      </c>
      <c r="F1160" t="str">
        <f>IF(Folha1!F107="","",Folha1!F107)</f>
        <v/>
      </c>
    </row>
    <row r="1161" spans="1:6" x14ac:dyDescent="0.2">
      <c r="A1161" t="str">
        <f>Folha1!$A$101</f>
        <v>3. Serviço</v>
      </c>
      <c r="B1161" t="str">
        <f>Folha1!$A$102</f>
        <v>Serviço de limpeza e arrumação das UA</v>
      </c>
      <c r="C1161" t="s">
        <v>324</v>
      </c>
      <c r="F1161" t="str">
        <f>IF(Folha1!G107="","",Folha1!G107)</f>
        <v/>
      </c>
    </row>
    <row r="1162" spans="1:6" x14ac:dyDescent="0.2">
      <c r="A1162" t="str">
        <f>Folha1!$A$101</f>
        <v>3. Serviço</v>
      </c>
      <c r="B1162" t="str">
        <f>Folha1!$A$102</f>
        <v>Serviço de limpeza e arrumação das UA</v>
      </c>
      <c r="C1162" t="s">
        <v>325</v>
      </c>
      <c r="F1162" t="str">
        <f>IF(Folha1!H107="","",Folha1!H107)</f>
        <v/>
      </c>
    </row>
    <row r="1163" spans="1:6" x14ac:dyDescent="0.2">
      <c r="A1163" t="str">
        <f>Folha1!$A$101</f>
        <v>3. Serviço</v>
      </c>
      <c r="B1163" t="str">
        <f>Folha1!$A$102</f>
        <v>Serviço de limpeza e arrumação das UA</v>
      </c>
      <c r="C1163" t="s">
        <v>326</v>
      </c>
      <c r="F1163" t="str">
        <f>IF(Folha1!I107="","",Folha1!I107)</f>
        <v>Ob.</v>
      </c>
    </row>
    <row r="1164" spans="1:6" x14ac:dyDescent="0.2">
      <c r="A1164" t="str">
        <f>Folha1!$A$101</f>
        <v>3. Serviço</v>
      </c>
      <c r="B1164" t="str">
        <f>Folha1!$A$102</f>
        <v>Serviço de limpeza e arrumação das UA</v>
      </c>
      <c r="C1164" t="s">
        <v>327</v>
      </c>
      <c r="F1164">
        <f>IF(Folha1!J107="ü","1",IF(Folha1!J107="Ø","0",IF(Folha1!J107="Ó","0",Folha1!J107)))</f>
        <v>0</v>
      </c>
    </row>
    <row r="1165" spans="1:6" x14ac:dyDescent="0.2">
      <c r="A1165" t="str">
        <f>Folha1!$A$101</f>
        <v>3. Serviço</v>
      </c>
      <c r="B1165" t="str">
        <f>Folha1!$A$102</f>
        <v>Serviço de limpeza e arrumação das UA</v>
      </c>
      <c r="C1165" s="170"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322</v>
      </c>
      <c r="F1171" t="str">
        <f>IF(Folha1!E108="","",Folha1!E108)</f>
        <v>Ob.</v>
      </c>
    </row>
    <row r="1172" spans="1:6" x14ac:dyDescent="0.2">
      <c r="A1172" t="str">
        <f>Folha1!$A$101</f>
        <v>3. Serviço</v>
      </c>
      <c r="B1172" t="str">
        <f>Folha1!$A$102</f>
        <v>Serviço de limpeza e arrumação das UA</v>
      </c>
      <c r="C1172" t="s">
        <v>323</v>
      </c>
      <c r="F1172" t="str">
        <f>IF(Folha1!F108="","",Folha1!F108)</f>
        <v>Ob.</v>
      </c>
    </row>
    <row r="1173" spans="1:6" x14ac:dyDescent="0.2">
      <c r="A1173" t="str">
        <f>Folha1!$A$101</f>
        <v>3. Serviço</v>
      </c>
      <c r="B1173" t="str">
        <f>Folha1!$A$102</f>
        <v>Serviço de limpeza e arrumação das UA</v>
      </c>
      <c r="C1173" t="s">
        <v>324</v>
      </c>
      <c r="F1173" t="str">
        <f>IF(Folha1!G108="","",Folha1!G108)</f>
        <v>Ob.</v>
      </c>
    </row>
    <row r="1174" spans="1:6" x14ac:dyDescent="0.2">
      <c r="A1174" t="str">
        <f>Folha1!$A$101</f>
        <v>3. Serviço</v>
      </c>
      <c r="B1174" t="str">
        <f>Folha1!$A$102</f>
        <v>Serviço de limpeza e arrumação das UA</v>
      </c>
      <c r="C1174" t="s">
        <v>325</v>
      </c>
      <c r="F1174" t="str">
        <f>IF(Folha1!H108="","",Folha1!H108)</f>
        <v>Ob.</v>
      </c>
    </row>
    <row r="1175" spans="1:6" x14ac:dyDescent="0.2">
      <c r="A1175" t="str">
        <f>Folha1!$A$101</f>
        <v>3. Serviço</v>
      </c>
      <c r="B1175" t="str">
        <f>Folha1!$A$102</f>
        <v>Serviço de limpeza e arrumação das UA</v>
      </c>
      <c r="C1175" t="s">
        <v>326</v>
      </c>
      <c r="F1175" t="str">
        <f>IF(Folha1!I108="","",Folha1!I108)</f>
        <v>Ob.</v>
      </c>
    </row>
    <row r="1176" spans="1:6" x14ac:dyDescent="0.2">
      <c r="A1176" t="str">
        <f>Folha1!$A$101</f>
        <v>3. Serviço</v>
      </c>
      <c r="B1176" t="str">
        <f>Folha1!$A$102</f>
        <v>Serviço de limpeza e arrumação das UA</v>
      </c>
      <c r="C1176" t="s">
        <v>327</v>
      </c>
      <c r="F1176">
        <f>IF(Folha1!J108="ü","1",IF(Folha1!J108="Ø","0",IF(Folha1!J108="Ó","0",Folha1!J108)))</f>
        <v>0</v>
      </c>
    </row>
    <row r="1177" spans="1:6" x14ac:dyDescent="0.2">
      <c r="A1177" t="str">
        <f>Folha1!$A$101</f>
        <v>3. Serviço</v>
      </c>
      <c r="B1177" t="str">
        <f>Folha1!$A$102</f>
        <v>Serviço de limpeza e arrumação das UA</v>
      </c>
      <c r="C1177" s="170"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322</v>
      </c>
      <c r="F1183" t="str">
        <f>IF(Folha1!E109="","",Folha1!E109)</f>
        <v/>
      </c>
    </row>
    <row r="1184" spans="1:6" x14ac:dyDescent="0.2">
      <c r="A1184" t="str">
        <f>Folha1!$A$101</f>
        <v>3. Serviço</v>
      </c>
      <c r="B1184" t="str">
        <f>Folha1!$A$109</f>
        <v>Serviço de alimentação e bebidas</v>
      </c>
      <c r="C1184" t="s">
        <v>323</v>
      </c>
      <c r="F1184" t="str">
        <f>IF(Folha1!F109="","",Folha1!F109)</f>
        <v/>
      </c>
    </row>
    <row r="1185" spans="1:6" x14ac:dyDescent="0.2">
      <c r="A1185" t="str">
        <f>Folha1!$A$101</f>
        <v>3. Serviço</v>
      </c>
      <c r="B1185" t="str">
        <f>Folha1!$A$109</f>
        <v>Serviço de alimentação e bebidas</v>
      </c>
      <c r="C1185" t="s">
        <v>324</v>
      </c>
      <c r="F1185" t="str">
        <f>IF(Folha1!G109="","",Folha1!G109)</f>
        <v/>
      </c>
    </row>
    <row r="1186" spans="1:6" x14ac:dyDescent="0.2">
      <c r="A1186" t="str">
        <f>Folha1!$A$101</f>
        <v>3. Serviço</v>
      </c>
      <c r="B1186" t="str">
        <f>Folha1!$A$109</f>
        <v>Serviço de alimentação e bebidas</v>
      </c>
      <c r="C1186" t="s">
        <v>325</v>
      </c>
      <c r="F1186" t="str">
        <f>IF(Folha1!H109="","",Folha1!H109)</f>
        <v/>
      </c>
    </row>
    <row r="1187" spans="1:6" x14ac:dyDescent="0.2">
      <c r="A1187" t="str">
        <f>Folha1!$A$101</f>
        <v>3. Serviço</v>
      </c>
      <c r="B1187" t="str">
        <f>Folha1!$A$109</f>
        <v>Serviço de alimentação e bebidas</v>
      </c>
      <c r="C1187" t="s">
        <v>326</v>
      </c>
      <c r="F1187" t="str">
        <f>IF(Folha1!I109="","",Folha1!I109)</f>
        <v/>
      </c>
    </row>
    <row r="1188" spans="1:6" x14ac:dyDescent="0.2">
      <c r="A1188" t="str">
        <f>Folha1!$A$101</f>
        <v>3. Serviço</v>
      </c>
      <c r="B1188" t="str">
        <f>Folha1!$A$109</f>
        <v>Serviço de alimentação e bebidas</v>
      </c>
      <c r="C1188" t="s">
        <v>327</v>
      </c>
      <c r="F1188">
        <f>IF(Folha1!J109="ü","1",IF(Folha1!J109="Ø","0",IF(Folha1!J109="Ó","0",Folha1!J109)))</f>
        <v>0</v>
      </c>
    </row>
    <row r="1189" spans="1:6" x14ac:dyDescent="0.2">
      <c r="A1189" t="str">
        <f>Folha1!$A$101</f>
        <v>3. Serviço</v>
      </c>
      <c r="B1189" t="str">
        <f>Folha1!$A$109</f>
        <v>Serviço de alimentação e bebidas</v>
      </c>
      <c r="C1189" s="170"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322</v>
      </c>
      <c r="F1195" t="str">
        <f>IF(Folha1!E110="","",Folha1!E110)</f>
        <v>Ob.</v>
      </c>
    </row>
    <row r="1196" spans="1:6" x14ac:dyDescent="0.2">
      <c r="A1196" t="str">
        <f>Folha1!$A$101</f>
        <v>3. Serviço</v>
      </c>
      <c r="B1196" t="str">
        <f>Folha1!$A$109</f>
        <v>Serviço de alimentação e bebidas</v>
      </c>
      <c r="C1196" t="s">
        <v>323</v>
      </c>
      <c r="F1196" t="str">
        <f>IF(Folha1!F110="","",Folha1!F110)</f>
        <v>Ob.</v>
      </c>
    </row>
    <row r="1197" spans="1:6" x14ac:dyDescent="0.2">
      <c r="A1197" t="str">
        <f>Folha1!$A$101</f>
        <v>3. Serviço</v>
      </c>
      <c r="B1197" t="str">
        <f>Folha1!$A$109</f>
        <v>Serviço de alimentação e bebidas</v>
      </c>
      <c r="C1197" t="s">
        <v>324</v>
      </c>
      <c r="F1197" t="str">
        <f>IF(Folha1!G110="","",Folha1!G110)</f>
        <v>Ob.</v>
      </c>
    </row>
    <row r="1198" spans="1:6" x14ac:dyDescent="0.2">
      <c r="A1198" t="str">
        <f>Folha1!$A$101</f>
        <v>3. Serviço</v>
      </c>
      <c r="B1198" t="str">
        <f>Folha1!$A$109</f>
        <v>Serviço de alimentação e bebidas</v>
      </c>
      <c r="C1198" t="s">
        <v>325</v>
      </c>
      <c r="F1198" t="str">
        <f>IF(Folha1!H110="","",Folha1!H110)</f>
        <v>Ob.</v>
      </c>
    </row>
    <row r="1199" spans="1:6" x14ac:dyDescent="0.2">
      <c r="A1199" t="str">
        <f>Folha1!$A$101</f>
        <v>3. Serviço</v>
      </c>
      <c r="B1199" t="str">
        <f>Folha1!$A$109</f>
        <v>Serviço de alimentação e bebidas</v>
      </c>
      <c r="C1199" t="s">
        <v>326</v>
      </c>
      <c r="F1199" t="str">
        <f>IF(Folha1!I110="","",Folha1!I110)</f>
        <v>Ob.</v>
      </c>
    </row>
    <row r="1200" spans="1:6" x14ac:dyDescent="0.2">
      <c r="A1200" t="str">
        <f>Folha1!$A$101</f>
        <v>3. Serviço</v>
      </c>
      <c r="B1200" t="str">
        <f>Folha1!$A$109</f>
        <v>Serviço de alimentação e bebidas</v>
      </c>
      <c r="C1200" t="s">
        <v>327</v>
      </c>
      <c r="F1200">
        <f>IF(Folha1!J110="ü","1",IF(Folha1!J110="Ø","0",IF(Folha1!J110="Ó","0",Folha1!J110)))</f>
        <v>0</v>
      </c>
    </row>
    <row r="1201" spans="1:7" x14ac:dyDescent="0.2">
      <c r="A1201" t="str">
        <f>Folha1!$A$101</f>
        <v>3. Serviço</v>
      </c>
      <c r="B1201" t="str">
        <f>Folha1!$A$109</f>
        <v>Serviço de alimentação e bebidas</v>
      </c>
      <c r="C1201" s="170"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322</v>
      </c>
      <c r="F1207" t="str">
        <f>IF(Folha1!E111="","",Folha1!E111)</f>
        <v/>
      </c>
    </row>
    <row r="1208" spans="1:7" x14ac:dyDescent="0.2">
      <c r="A1208" t="str">
        <f>Folha1!$A$101</f>
        <v>3. Serviço</v>
      </c>
      <c r="B1208" t="str">
        <f>Folha1!$A$109</f>
        <v>Serviço de alimentação e bebidas</v>
      </c>
      <c r="C1208" t="s">
        <v>323</v>
      </c>
      <c r="F1208" t="str">
        <f>IF(Folha1!F111="","",Folha1!F111)</f>
        <v/>
      </c>
    </row>
    <row r="1209" spans="1:7" x14ac:dyDescent="0.2">
      <c r="A1209" t="str">
        <f>Folha1!$A$101</f>
        <v>3. Serviço</v>
      </c>
      <c r="B1209" t="str">
        <f>Folha1!$A$109</f>
        <v>Serviço de alimentação e bebidas</v>
      </c>
      <c r="C1209" t="s">
        <v>324</v>
      </c>
      <c r="F1209" t="str">
        <f>IF(Folha1!G111="","",Folha1!G111)</f>
        <v/>
      </c>
    </row>
    <row r="1210" spans="1:7" x14ac:dyDescent="0.2">
      <c r="A1210" t="str">
        <f>Folha1!$A$101</f>
        <v>3. Serviço</v>
      </c>
      <c r="B1210" t="str">
        <f>Folha1!$A$109</f>
        <v>Serviço de alimentação e bebidas</v>
      </c>
      <c r="C1210" t="s">
        <v>325</v>
      </c>
      <c r="F1210" t="str">
        <f>IF(Folha1!H111="","",Folha1!H111)</f>
        <v/>
      </c>
    </row>
    <row r="1211" spans="1:7" x14ac:dyDescent="0.2">
      <c r="A1211" t="str">
        <f>Folha1!$A$101</f>
        <v>3. Serviço</v>
      </c>
      <c r="B1211" t="str">
        <f>Folha1!$A$109</f>
        <v>Serviço de alimentação e bebidas</v>
      </c>
      <c r="C1211" t="s">
        <v>326</v>
      </c>
      <c r="F1211" t="str">
        <f>IF(Folha1!I111="","",Folha1!I111)</f>
        <v>Ob.</v>
      </c>
    </row>
    <row r="1212" spans="1:7" x14ac:dyDescent="0.2">
      <c r="A1212" t="str">
        <f>Folha1!$A$101</f>
        <v>3. Serviço</v>
      </c>
      <c r="B1212" t="str">
        <f>Folha1!$A$109</f>
        <v>Serviço de alimentação e bebidas</v>
      </c>
      <c r="C1212" t="s">
        <v>327</v>
      </c>
      <c r="F1212">
        <f>IF(Folha1!J111="ü","1",IF(Folha1!J111="Ø","0",IF(Folha1!J111="Ó","0",Folha1!J111)))</f>
        <v>0</v>
      </c>
      <c r="G1212" t="s">
        <v>343</v>
      </c>
    </row>
    <row r="1213" spans="1:7" x14ac:dyDescent="0.2">
      <c r="A1213" t="str">
        <f>Folha1!$A$101</f>
        <v>3. Serviço</v>
      </c>
      <c r="B1213" t="str">
        <f>Folha1!$A$109</f>
        <v>Serviço de alimentação e bebidas</v>
      </c>
      <c r="C1213" s="170"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322</v>
      </c>
      <c r="F1219" t="str">
        <f>IF(Folha1!E112="","",Folha1!E112)</f>
        <v/>
      </c>
    </row>
    <row r="1220" spans="1:6" x14ac:dyDescent="0.2">
      <c r="A1220" t="str">
        <f>Folha1!$A$101</f>
        <v>3. Serviço</v>
      </c>
      <c r="B1220" t="str">
        <f>Folha1!$A$109</f>
        <v>Serviço de alimentação e bebidas</v>
      </c>
      <c r="C1220" t="s">
        <v>323</v>
      </c>
      <c r="F1220" t="str">
        <f>IF(Folha1!F112="","",Folha1!F112)</f>
        <v/>
      </c>
    </row>
    <row r="1221" spans="1:6" x14ac:dyDescent="0.2">
      <c r="A1221" t="str">
        <f>Folha1!$A$101</f>
        <v>3. Serviço</v>
      </c>
      <c r="B1221" t="str">
        <f>Folha1!$A$109</f>
        <v>Serviço de alimentação e bebidas</v>
      </c>
      <c r="C1221" t="s">
        <v>324</v>
      </c>
      <c r="F1221" t="str">
        <f>IF(Folha1!G112="","",Folha1!G112)</f>
        <v/>
      </c>
    </row>
    <row r="1222" spans="1:6" x14ac:dyDescent="0.2">
      <c r="A1222" t="str">
        <f>Folha1!$A$101</f>
        <v>3. Serviço</v>
      </c>
      <c r="B1222" t="str">
        <f>Folha1!$A$109</f>
        <v>Serviço de alimentação e bebidas</v>
      </c>
      <c r="C1222" t="s">
        <v>325</v>
      </c>
      <c r="F1222" t="str">
        <f>IF(Folha1!H112="","",Folha1!H112)</f>
        <v/>
      </c>
    </row>
    <row r="1223" spans="1:6" x14ac:dyDescent="0.2">
      <c r="A1223" t="str">
        <f>Folha1!$A$101</f>
        <v>3. Serviço</v>
      </c>
      <c r="B1223" t="str">
        <f>Folha1!$A$109</f>
        <v>Serviço de alimentação e bebidas</v>
      </c>
      <c r="C1223" t="s">
        <v>326</v>
      </c>
      <c r="F1223" t="str">
        <f>IF(Folha1!I112="","",Folha1!I112)</f>
        <v/>
      </c>
    </row>
    <row r="1224" spans="1:6" x14ac:dyDescent="0.2">
      <c r="A1224" t="str">
        <f>Folha1!$A$101</f>
        <v>3. Serviço</v>
      </c>
      <c r="B1224" t="str">
        <f>Folha1!$A$109</f>
        <v>Serviço de alimentação e bebidas</v>
      </c>
      <c r="C1224" t="s">
        <v>327</v>
      </c>
      <c r="F1224">
        <f>IF(Folha1!J112="ü","1",IF(Folha1!J112="Ø","0",IF(Folha1!J112="Ó","0",Folha1!J112)))</f>
        <v>0</v>
      </c>
    </row>
    <row r="1225" spans="1:6" x14ac:dyDescent="0.2">
      <c r="A1225" t="str">
        <f>Folha1!$A$101</f>
        <v>3. Serviço</v>
      </c>
      <c r="B1225" t="str">
        <f>Folha1!$A$109</f>
        <v>Serviço de alimentação e bebidas</v>
      </c>
      <c r="C1225" s="170"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322</v>
      </c>
      <c r="F1231" t="str">
        <f>IF(Folha1!E113="","",Folha1!E113)</f>
        <v/>
      </c>
    </row>
    <row r="1232" spans="1:6" x14ac:dyDescent="0.2">
      <c r="A1232" t="str">
        <f>Folha1!$A$101</f>
        <v>3. Serviço</v>
      </c>
      <c r="B1232" t="str">
        <f>Folha1!$A$109</f>
        <v>Serviço de alimentação e bebidas</v>
      </c>
      <c r="C1232" t="s">
        <v>323</v>
      </c>
      <c r="F1232" t="str">
        <f>IF(Folha1!F113="","",Folha1!F113)</f>
        <v/>
      </c>
    </row>
    <row r="1233" spans="1:7" x14ac:dyDescent="0.2">
      <c r="A1233" t="str">
        <f>Folha1!$A$101</f>
        <v>3. Serviço</v>
      </c>
      <c r="B1233" t="str">
        <f>Folha1!$A$109</f>
        <v>Serviço de alimentação e bebidas</v>
      </c>
      <c r="C1233" t="s">
        <v>324</v>
      </c>
      <c r="F1233" t="str">
        <f>IF(Folha1!G113="","",Folha1!G113)</f>
        <v/>
      </c>
    </row>
    <row r="1234" spans="1:7" x14ac:dyDescent="0.2">
      <c r="A1234" t="str">
        <f>Folha1!$A$101</f>
        <v>3. Serviço</v>
      </c>
      <c r="B1234" t="str">
        <f>Folha1!$A$109</f>
        <v>Serviço de alimentação e bebidas</v>
      </c>
      <c r="C1234" t="s">
        <v>325</v>
      </c>
      <c r="F1234" t="str">
        <f>IF(Folha1!H113="","",Folha1!H113)</f>
        <v>NA</v>
      </c>
    </row>
    <row r="1235" spans="1:7" x14ac:dyDescent="0.2">
      <c r="A1235" t="str">
        <f>Folha1!$A$101</f>
        <v>3. Serviço</v>
      </c>
      <c r="B1235" t="str">
        <f>Folha1!$A$109</f>
        <v>Serviço de alimentação e bebidas</v>
      </c>
      <c r="C1235" t="s">
        <v>326</v>
      </c>
      <c r="F1235" t="str">
        <f>IF(Folha1!I113="","",Folha1!I113)</f>
        <v>NA</v>
      </c>
    </row>
    <row r="1236" spans="1:7" x14ac:dyDescent="0.2">
      <c r="A1236" t="str">
        <f>Folha1!$A$101</f>
        <v>3. Serviço</v>
      </c>
      <c r="B1236" t="str">
        <f>Folha1!$A$109</f>
        <v>Serviço de alimentação e bebidas</v>
      </c>
      <c r="C1236" t="s">
        <v>327</v>
      </c>
      <c r="F1236">
        <f>IF(Folha1!J113="ü","1",IF(Folha1!J113="Ø","0",IF(Folha1!J113="Ó","0",Folha1!J113)))</f>
        <v>0</v>
      </c>
      <c r="G1236" t="s">
        <v>344</v>
      </c>
    </row>
    <row r="1237" spans="1:7" x14ac:dyDescent="0.2">
      <c r="A1237" t="str">
        <f>Folha1!$A$101</f>
        <v>3. Serviço</v>
      </c>
      <c r="B1237" t="str">
        <f>Folha1!$A$109</f>
        <v>Serviço de alimentação e bebidas</v>
      </c>
      <c r="C1237" s="170"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322</v>
      </c>
      <c r="F1243" t="str">
        <f>IF(Folha1!E114="","",Folha1!E114)</f>
        <v/>
      </c>
    </row>
    <row r="1244" spans="1:7" x14ac:dyDescent="0.2">
      <c r="A1244" t="str">
        <f>Folha1!$A$101</f>
        <v>3. Serviço</v>
      </c>
      <c r="B1244" t="str">
        <f>Folha1!$A$109</f>
        <v>Serviço de alimentação e bebidas</v>
      </c>
      <c r="C1244" t="s">
        <v>323</v>
      </c>
      <c r="F1244" t="str">
        <f>IF(Folha1!F114="","",Folha1!F114)</f>
        <v/>
      </c>
    </row>
    <row r="1245" spans="1:7" x14ac:dyDescent="0.2">
      <c r="A1245" t="str">
        <f>Folha1!$A$101</f>
        <v>3. Serviço</v>
      </c>
      <c r="B1245" t="str">
        <f>Folha1!$A$109</f>
        <v>Serviço de alimentação e bebidas</v>
      </c>
      <c r="C1245" t="s">
        <v>324</v>
      </c>
      <c r="F1245" t="str">
        <f>IF(Folha1!G114="","",Folha1!G114)</f>
        <v/>
      </c>
    </row>
    <row r="1246" spans="1:7" x14ac:dyDescent="0.2">
      <c r="A1246" t="str">
        <f>Folha1!$A$101</f>
        <v>3. Serviço</v>
      </c>
      <c r="B1246" t="str">
        <f>Folha1!$A$109</f>
        <v>Serviço de alimentação e bebidas</v>
      </c>
      <c r="C1246" t="s">
        <v>325</v>
      </c>
      <c r="F1246" t="str">
        <f>IF(Folha1!H114="","",Folha1!H114)</f>
        <v>Ob.</v>
      </c>
    </row>
    <row r="1247" spans="1:7" x14ac:dyDescent="0.2">
      <c r="A1247" t="str">
        <f>Folha1!$A$101</f>
        <v>3. Serviço</v>
      </c>
      <c r="B1247" t="str">
        <f>Folha1!$A$109</f>
        <v>Serviço de alimentação e bebidas</v>
      </c>
      <c r="C1247" t="s">
        <v>326</v>
      </c>
      <c r="F1247" t="str">
        <f>IF(Folha1!I114="","",Folha1!I114)</f>
        <v>NA</v>
      </c>
    </row>
    <row r="1248" spans="1:7" x14ac:dyDescent="0.2">
      <c r="A1248" t="str">
        <f>Folha1!$A$101</f>
        <v>3. Serviço</v>
      </c>
      <c r="B1248" t="str">
        <f>Folha1!$A$109</f>
        <v>Serviço de alimentação e bebidas</v>
      </c>
      <c r="C1248" t="s">
        <v>327</v>
      </c>
      <c r="F1248">
        <f>IF(Folha1!J114="ü","1",IF(Folha1!J114="Ø","0",IF(Folha1!J114="Ó","0",Folha1!J114)))</f>
        <v>0</v>
      </c>
      <c r="G1248" t="s">
        <v>345</v>
      </c>
    </row>
    <row r="1249" spans="1:7" x14ac:dyDescent="0.2">
      <c r="A1249" t="str">
        <f>Folha1!$A$101</f>
        <v>3. Serviço</v>
      </c>
      <c r="B1249" t="str">
        <f>Folha1!$A$109</f>
        <v>Serviço de alimentação e bebidas</v>
      </c>
      <c r="C1249" s="170"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322</v>
      </c>
      <c r="F1255" t="str">
        <f>IF(Folha1!E115="","",Folha1!E115)</f>
        <v/>
      </c>
    </row>
    <row r="1256" spans="1:7" x14ac:dyDescent="0.2">
      <c r="A1256" t="str">
        <f>Folha1!$A$101</f>
        <v>3. Serviço</v>
      </c>
      <c r="B1256" t="str">
        <f>Folha1!$A$109</f>
        <v>Serviço de alimentação e bebidas</v>
      </c>
      <c r="C1256" t="s">
        <v>323</v>
      </c>
      <c r="F1256" t="str">
        <f>IF(Folha1!F115="","",Folha1!F115)</f>
        <v/>
      </c>
    </row>
    <row r="1257" spans="1:7" x14ac:dyDescent="0.2">
      <c r="A1257" t="str">
        <f>Folha1!$A$101</f>
        <v>3. Serviço</v>
      </c>
      <c r="B1257" t="str">
        <f>Folha1!$A$109</f>
        <v>Serviço de alimentação e bebidas</v>
      </c>
      <c r="C1257" t="s">
        <v>324</v>
      </c>
      <c r="F1257" t="str">
        <f>IF(Folha1!G115="","",Folha1!G115)</f>
        <v/>
      </c>
    </row>
    <row r="1258" spans="1:7" x14ac:dyDescent="0.2">
      <c r="A1258" t="str">
        <f>Folha1!$A$101</f>
        <v>3. Serviço</v>
      </c>
      <c r="B1258" t="str">
        <f>Folha1!$A$109</f>
        <v>Serviço de alimentação e bebidas</v>
      </c>
      <c r="C1258" t="s">
        <v>325</v>
      </c>
      <c r="F1258" t="str">
        <f>IF(Folha1!H115="","",Folha1!H115)</f>
        <v/>
      </c>
    </row>
    <row r="1259" spans="1:7" x14ac:dyDescent="0.2">
      <c r="A1259" t="str">
        <f>Folha1!$A$101</f>
        <v>3. Serviço</v>
      </c>
      <c r="B1259" t="str">
        <f>Folha1!$A$109</f>
        <v>Serviço de alimentação e bebidas</v>
      </c>
      <c r="C1259" t="s">
        <v>326</v>
      </c>
      <c r="F1259" t="str">
        <f>IF(Folha1!I115="","",Folha1!I115)</f>
        <v>Ob.</v>
      </c>
    </row>
    <row r="1260" spans="1:7" x14ac:dyDescent="0.2">
      <c r="A1260" t="str">
        <f>Folha1!$A$101</f>
        <v>3. Serviço</v>
      </c>
      <c r="B1260" t="str">
        <f>Folha1!$A$109</f>
        <v>Serviço de alimentação e bebidas</v>
      </c>
      <c r="C1260" t="s">
        <v>327</v>
      </c>
      <c r="F1260">
        <f>IF(Folha1!J115="ü","1",IF(Folha1!J115="Ø","0",IF(Folha1!J115="Ó","0",Folha1!J115)))</f>
        <v>0</v>
      </c>
      <c r="G1260" t="s">
        <v>346</v>
      </c>
    </row>
    <row r="1261" spans="1:7" x14ac:dyDescent="0.2">
      <c r="A1261" t="str">
        <f>Folha1!$A$101</f>
        <v>3. Serviço</v>
      </c>
      <c r="B1261" t="str">
        <f>Folha1!$A$109</f>
        <v>Serviço de alimentação e bebidas</v>
      </c>
      <c r="C1261" s="170"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322</v>
      </c>
      <c r="F1267" t="str">
        <f>IF(Folha1!E116="","",Folha1!E116)</f>
        <v/>
      </c>
    </row>
    <row r="1268" spans="1:6" x14ac:dyDescent="0.2">
      <c r="A1268" t="str">
        <f>Folha1!$A$101</f>
        <v>3. Serviço</v>
      </c>
      <c r="B1268" t="str">
        <f>Folha1!$A$109</f>
        <v>Serviço de alimentação e bebidas</v>
      </c>
      <c r="C1268" t="s">
        <v>323</v>
      </c>
      <c r="F1268" t="str">
        <f>IF(Folha1!F116="","",Folha1!F116)</f>
        <v/>
      </c>
    </row>
    <row r="1269" spans="1:6" x14ac:dyDescent="0.2">
      <c r="A1269" t="str">
        <f>Folha1!$A$101</f>
        <v>3. Serviço</v>
      </c>
      <c r="B1269" t="str">
        <f>Folha1!$A$109</f>
        <v>Serviço de alimentação e bebidas</v>
      </c>
      <c r="C1269" t="s">
        <v>324</v>
      </c>
      <c r="F1269" t="str">
        <f>IF(Folha1!G116="","",Folha1!G116)</f>
        <v/>
      </c>
    </row>
    <row r="1270" spans="1:6" x14ac:dyDescent="0.2">
      <c r="A1270" t="str">
        <f>Folha1!$A$101</f>
        <v>3. Serviço</v>
      </c>
      <c r="B1270" t="str">
        <f>Folha1!$A$109</f>
        <v>Serviço de alimentação e bebidas</v>
      </c>
      <c r="C1270" t="s">
        <v>325</v>
      </c>
      <c r="F1270" t="str">
        <f>IF(Folha1!H116="","",Folha1!H116)</f>
        <v/>
      </c>
    </row>
    <row r="1271" spans="1:6" x14ac:dyDescent="0.2">
      <c r="A1271" t="str">
        <f>Folha1!$A$101</f>
        <v>3. Serviço</v>
      </c>
      <c r="B1271" t="str">
        <f>Folha1!$A$109</f>
        <v>Serviço de alimentação e bebidas</v>
      </c>
      <c r="C1271" t="s">
        <v>326</v>
      </c>
      <c r="F1271" t="str">
        <f>IF(Folha1!I116="","",Folha1!I116)</f>
        <v/>
      </c>
    </row>
    <row r="1272" spans="1:6" x14ac:dyDescent="0.2">
      <c r="A1272" t="str">
        <f>Folha1!$A$101</f>
        <v>3. Serviço</v>
      </c>
      <c r="B1272" t="str">
        <f>Folha1!$A$109</f>
        <v>Serviço de alimentação e bebidas</v>
      </c>
      <c r="C1272" t="s">
        <v>327</v>
      </c>
      <c r="F1272">
        <f>IF(Folha1!J116="ü","1",IF(Folha1!J116="Ø","0",IF(Folha1!J116="Ó","0",Folha1!J116)))</f>
        <v>0</v>
      </c>
    </row>
    <row r="1273" spans="1:6" x14ac:dyDescent="0.2">
      <c r="A1273" t="str">
        <f>Folha1!$A$101</f>
        <v>3. Serviço</v>
      </c>
      <c r="B1273" t="str">
        <f>Folha1!$A$109</f>
        <v>Serviço de alimentação e bebidas</v>
      </c>
      <c r="C1273" s="170"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322</v>
      </c>
      <c r="F1279" t="str">
        <f>IF(Folha1!E117="","",Folha1!E117)</f>
        <v/>
      </c>
    </row>
    <row r="1280" spans="1:6" x14ac:dyDescent="0.2">
      <c r="A1280" t="str">
        <f>Folha1!$A$101</f>
        <v>3. Serviço</v>
      </c>
      <c r="B1280" t="str">
        <f>Folha1!$A$109</f>
        <v>Serviço de alimentação e bebidas</v>
      </c>
      <c r="C1280" t="s">
        <v>323</v>
      </c>
      <c r="F1280" t="str">
        <f>IF(Folha1!F117="","",Folha1!F117)</f>
        <v/>
      </c>
    </row>
    <row r="1281" spans="1:6" x14ac:dyDescent="0.2">
      <c r="A1281" t="str">
        <f>Folha1!$A$101</f>
        <v>3. Serviço</v>
      </c>
      <c r="B1281" t="str">
        <f>Folha1!$A$109</f>
        <v>Serviço de alimentação e bebidas</v>
      </c>
      <c r="C1281" t="s">
        <v>324</v>
      </c>
      <c r="F1281" t="str">
        <f>IF(Folha1!G117="","",Folha1!G117)</f>
        <v/>
      </c>
    </row>
    <row r="1282" spans="1:6" x14ac:dyDescent="0.2">
      <c r="A1282" t="str">
        <f>Folha1!$A$101</f>
        <v>3. Serviço</v>
      </c>
      <c r="B1282" t="str">
        <f>Folha1!$A$109</f>
        <v>Serviço de alimentação e bebidas</v>
      </c>
      <c r="C1282" t="s">
        <v>325</v>
      </c>
      <c r="F1282" t="str">
        <f>IF(Folha1!H117="","",Folha1!H117)</f>
        <v/>
      </c>
    </row>
    <row r="1283" spans="1:6" x14ac:dyDescent="0.2">
      <c r="A1283" t="str">
        <f>Folha1!$A$101</f>
        <v>3. Serviço</v>
      </c>
      <c r="B1283" t="str">
        <f>Folha1!$A$109</f>
        <v>Serviço de alimentação e bebidas</v>
      </c>
      <c r="C1283" t="s">
        <v>326</v>
      </c>
      <c r="F1283" t="str">
        <f>IF(Folha1!I117="","",Folha1!I117)</f>
        <v/>
      </c>
    </row>
    <row r="1284" spans="1:6" x14ac:dyDescent="0.2">
      <c r="A1284" t="str">
        <f>Folha1!$A$101</f>
        <v>3. Serviço</v>
      </c>
      <c r="B1284" t="str">
        <f>Folha1!$A$109</f>
        <v>Serviço de alimentação e bebidas</v>
      </c>
      <c r="C1284" t="s">
        <v>327</v>
      </c>
      <c r="F1284">
        <f>IF(Folha1!J117="ü","1",IF(Folha1!J117="Ø","0",IF(Folha1!J117="Ó","0",Folha1!J117)))</f>
        <v>0</v>
      </c>
    </row>
    <row r="1285" spans="1:6" x14ac:dyDescent="0.2">
      <c r="A1285" t="str">
        <f>Folha1!$A$101</f>
        <v>3. Serviço</v>
      </c>
      <c r="B1285" t="str">
        <f>Folha1!$A$109</f>
        <v>Serviço de alimentação e bebidas</v>
      </c>
      <c r="C1285" s="170"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322</v>
      </c>
      <c r="F1291" t="str">
        <f>IF(Folha1!E118="","",Folha1!E118)</f>
        <v/>
      </c>
    </row>
    <row r="1292" spans="1:6" x14ac:dyDescent="0.2">
      <c r="A1292" t="str">
        <f>Folha1!$A$101</f>
        <v>3. Serviço</v>
      </c>
      <c r="B1292" t="str">
        <f>Folha1!$A$109</f>
        <v>Serviço de alimentação e bebidas</v>
      </c>
      <c r="C1292" t="s">
        <v>323</v>
      </c>
      <c r="F1292" t="str">
        <f>IF(Folha1!F118="","",Folha1!F118)</f>
        <v/>
      </c>
    </row>
    <row r="1293" spans="1:6" x14ac:dyDescent="0.2">
      <c r="A1293" t="str">
        <f>Folha1!$A$101</f>
        <v>3. Serviço</v>
      </c>
      <c r="B1293" t="str">
        <f>Folha1!$A$109</f>
        <v>Serviço de alimentação e bebidas</v>
      </c>
      <c r="C1293" t="s">
        <v>324</v>
      </c>
      <c r="F1293" t="str">
        <f>IF(Folha1!G118="","",Folha1!G118)</f>
        <v/>
      </c>
    </row>
    <row r="1294" spans="1:6" x14ac:dyDescent="0.2">
      <c r="A1294" t="str">
        <f>Folha1!$A$101</f>
        <v>3. Serviço</v>
      </c>
      <c r="B1294" t="str">
        <f>Folha1!$A$109</f>
        <v>Serviço de alimentação e bebidas</v>
      </c>
      <c r="C1294" t="s">
        <v>325</v>
      </c>
      <c r="F1294" t="str">
        <f>IF(Folha1!H118="","",Folha1!H118)</f>
        <v/>
      </c>
    </row>
    <row r="1295" spans="1:6" x14ac:dyDescent="0.2">
      <c r="A1295" t="str">
        <f>Folha1!$A$101</f>
        <v>3. Serviço</v>
      </c>
      <c r="B1295" t="str">
        <f>Folha1!$A$109</f>
        <v>Serviço de alimentação e bebidas</v>
      </c>
      <c r="C1295" t="s">
        <v>326</v>
      </c>
      <c r="F1295" t="str">
        <f>IF(Folha1!I118="","",Folha1!I118)</f>
        <v/>
      </c>
    </row>
    <row r="1296" spans="1:6" x14ac:dyDescent="0.2">
      <c r="A1296" t="str">
        <f>Folha1!$A$101</f>
        <v>3. Serviço</v>
      </c>
      <c r="B1296" t="str">
        <f>Folha1!$A$109</f>
        <v>Serviço de alimentação e bebidas</v>
      </c>
      <c r="C1296" t="s">
        <v>327</v>
      </c>
      <c r="F1296">
        <f>IF(Folha1!J118="ü","1",IF(Folha1!J118="Ø","0",IF(Folha1!J118="Ó","0",Folha1!J118)))</f>
        <v>0</v>
      </c>
    </row>
    <row r="1297" spans="1:6" x14ac:dyDescent="0.2">
      <c r="A1297" t="str">
        <f>Folha1!$A$101</f>
        <v>3. Serviço</v>
      </c>
      <c r="B1297" t="str">
        <f>Folha1!$A$109</f>
        <v>Serviço de alimentação e bebidas</v>
      </c>
      <c r="C1297" s="170"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322</v>
      </c>
      <c r="F1303" t="str">
        <f>IF(Folha1!E119="","",Folha1!E119)</f>
        <v/>
      </c>
    </row>
    <row r="1304" spans="1:6" x14ac:dyDescent="0.2">
      <c r="A1304" t="str">
        <f>Folha1!$A$101</f>
        <v>3. Serviço</v>
      </c>
      <c r="B1304" t="str">
        <f>Folha1!$A$109</f>
        <v>Serviço de alimentação e bebidas</v>
      </c>
      <c r="C1304" t="s">
        <v>323</v>
      </c>
      <c r="F1304" t="str">
        <f>IF(Folha1!F119="","",Folha1!F119)</f>
        <v/>
      </c>
    </row>
    <row r="1305" spans="1:6" x14ac:dyDescent="0.2">
      <c r="A1305" t="str">
        <f>Folha1!$A$101</f>
        <v>3. Serviço</v>
      </c>
      <c r="B1305" t="str">
        <f>Folha1!$A$109</f>
        <v>Serviço de alimentação e bebidas</v>
      </c>
      <c r="C1305" t="s">
        <v>324</v>
      </c>
      <c r="F1305" t="str">
        <f>IF(Folha1!G119="","",Folha1!G119)</f>
        <v/>
      </c>
    </row>
    <row r="1306" spans="1:6" x14ac:dyDescent="0.2">
      <c r="A1306" t="str">
        <f>Folha1!$A$101</f>
        <v>3. Serviço</v>
      </c>
      <c r="B1306" t="str">
        <f>Folha1!$A$109</f>
        <v>Serviço de alimentação e bebidas</v>
      </c>
      <c r="C1306" t="s">
        <v>325</v>
      </c>
      <c r="F1306" t="str">
        <f>IF(Folha1!H119="","",Folha1!H119)</f>
        <v/>
      </c>
    </row>
    <row r="1307" spans="1:6" x14ac:dyDescent="0.2">
      <c r="A1307" t="str">
        <f>Folha1!$A$101</f>
        <v>3. Serviço</v>
      </c>
      <c r="B1307" t="str">
        <f>Folha1!$A$109</f>
        <v>Serviço de alimentação e bebidas</v>
      </c>
      <c r="C1307" t="s">
        <v>326</v>
      </c>
      <c r="F1307" t="str">
        <f>IF(Folha1!I119="","",Folha1!I119)</f>
        <v/>
      </c>
    </row>
    <row r="1308" spans="1:6" x14ac:dyDescent="0.2">
      <c r="A1308" t="str">
        <f>Folha1!$A$101</f>
        <v>3. Serviço</v>
      </c>
      <c r="B1308" t="str">
        <f>Folha1!$A$109</f>
        <v>Serviço de alimentação e bebidas</v>
      </c>
      <c r="C1308" t="s">
        <v>327</v>
      </c>
      <c r="F1308">
        <f>IF(Folha1!J119="ü","1",IF(Folha1!J119="Ø","0",IF(Folha1!J119="Ó","0",Folha1!J119)))</f>
        <v>0</v>
      </c>
    </row>
    <row r="1309" spans="1:6" x14ac:dyDescent="0.2">
      <c r="A1309" t="str">
        <f>Folha1!$A$101</f>
        <v>3. Serviço</v>
      </c>
      <c r="B1309" t="str">
        <f>Folha1!$A$109</f>
        <v>Serviço de alimentação e bebidas</v>
      </c>
      <c r="C1309" s="170"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322</v>
      </c>
      <c r="F1315" t="str">
        <f>IF(Folha1!E120="","",Folha1!E120)</f>
        <v/>
      </c>
    </row>
    <row r="1316" spans="1:6" x14ac:dyDescent="0.2">
      <c r="A1316" t="str">
        <f>Folha1!$A$101</f>
        <v>3. Serviço</v>
      </c>
      <c r="B1316" t="str">
        <f>Folha1!$A$109</f>
        <v>Serviço de alimentação e bebidas</v>
      </c>
      <c r="C1316" t="s">
        <v>323</v>
      </c>
      <c r="F1316" t="str">
        <f>IF(Folha1!F120="","",Folha1!F120)</f>
        <v/>
      </c>
    </row>
    <row r="1317" spans="1:6" x14ac:dyDescent="0.2">
      <c r="A1317" t="str">
        <f>Folha1!$A$101</f>
        <v>3. Serviço</v>
      </c>
      <c r="B1317" t="str">
        <f>Folha1!$A$109</f>
        <v>Serviço de alimentação e bebidas</v>
      </c>
      <c r="C1317" t="s">
        <v>324</v>
      </c>
      <c r="F1317" t="str">
        <f>IF(Folha1!G120="","",Folha1!G120)</f>
        <v/>
      </c>
    </row>
    <row r="1318" spans="1:6" x14ac:dyDescent="0.2">
      <c r="A1318" t="str">
        <f>Folha1!$A$101</f>
        <v>3. Serviço</v>
      </c>
      <c r="B1318" t="str">
        <f>Folha1!$A$109</f>
        <v>Serviço de alimentação e bebidas</v>
      </c>
      <c r="C1318" t="s">
        <v>325</v>
      </c>
      <c r="F1318" t="str">
        <f>IF(Folha1!H120="","",Folha1!H120)</f>
        <v/>
      </c>
    </row>
    <row r="1319" spans="1:6" x14ac:dyDescent="0.2">
      <c r="A1319" t="str">
        <f>Folha1!$A$101</f>
        <v>3. Serviço</v>
      </c>
      <c r="B1319" t="str">
        <f>Folha1!$A$109</f>
        <v>Serviço de alimentação e bebidas</v>
      </c>
      <c r="C1319" t="s">
        <v>326</v>
      </c>
      <c r="F1319" t="str">
        <f>IF(Folha1!I120="","",Folha1!I120)</f>
        <v/>
      </c>
    </row>
    <row r="1320" spans="1:6" x14ac:dyDescent="0.2">
      <c r="A1320" t="str">
        <f>Folha1!$A$101</f>
        <v>3. Serviço</v>
      </c>
      <c r="B1320" t="str">
        <f>Folha1!$A$109</f>
        <v>Serviço de alimentação e bebidas</v>
      </c>
      <c r="C1320" t="s">
        <v>327</v>
      </c>
      <c r="F1320">
        <f>IF(Folha1!J120="ü","1",IF(Folha1!J120="Ø","0",IF(Folha1!J120="Ó","0",Folha1!J120)))</f>
        <v>0</v>
      </c>
    </row>
    <row r="1321" spans="1:6" x14ac:dyDescent="0.2">
      <c r="A1321" t="str">
        <f>Folha1!$A$101</f>
        <v>3. Serviço</v>
      </c>
      <c r="B1321" t="str">
        <f>Folha1!$A$109</f>
        <v>Serviço de alimentação e bebidas</v>
      </c>
      <c r="C1321" s="170"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322</v>
      </c>
      <c r="F1327" t="str">
        <f>IF(Folha1!E121="","",Folha1!E121)</f>
        <v>Ob.</v>
      </c>
    </row>
    <row r="1328" spans="1:6" x14ac:dyDescent="0.2">
      <c r="A1328" t="str">
        <f>Folha1!$A$101</f>
        <v>3. Serviço</v>
      </c>
      <c r="B1328" t="str">
        <f>Folha1!$A$121</f>
        <v>Serviço de pequeno-almoço</v>
      </c>
      <c r="C1328" t="s">
        <v>323</v>
      </c>
      <c r="F1328" t="str">
        <f>IF(Folha1!F121="","",Folha1!F121)</f>
        <v>Ob.</v>
      </c>
    </row>
    <row r="1329" spans="1:7" x14ac:dyDescent="0.2">
      <c r="A1329" t="str">
        <f>Folha1!$A$101</f>
        <v>3. Serviço</v>
      </c>
      <c r="B1329" t="str">
        <f>Folha1!$A$121</f>
        <v>Serviço de pequeno-almoço</v>
      </c>
      <c r="C1329" t="s">
        <v>324</v>
      </c>
      <c r="F1329" t="str">
        <f>IF(Folha1!G121="","",Folha1!G121)</f>
        <v>Ob.</v>
      </c>
    </row>
    <row r="1330" spans="1:7" x14ac:dyDescent="0.2">
      <c r="A1330" t="str">
        <f>Folha1!$A$101</f>
        <v>3. Serviço</v>
      </c>
      <c r="B1330" t="str">
        <f>Folha1!$A$121</f>
        <v>Serviço de pequeno-almoço</v>
      </c>
      <c r="C1330" t="s">
        <v>325</v>
      </c>
      <c r="F1330" t="str">
        <f>IF(Folha1!H121="","",Folha1!H121)</f>
        <v>NA</v>
      </c>
    </row>
    <row r="1331" spans="1:7" x14ac:dyDescent="0.2">
      <c r="A1331" t="str">
        <f>Folha1!$A$101</f>
        <v>3. Serviço</v>
      </c>
      <c r="B1331" t="str">
        <f>Folha1!$A$121</f>
        <v>Serviço de pequeno-almoço</v>
      </c>
      <c r="C1331" t="s">
        <v>326</v>
      </c>
      <c r="F1331" t="str">
        <f>IF(Folha1!I121="","",Folha1!I121)</f>
        <v>NA</v>
      </c>
    </row>
    <row r="1332" spans="1:7" x14ac:dyDescent="0.2">
      <c r="A1332" t="str">
        <f>Folha1!$A$101</f>
        <v>3. Serviço</v>
      </c>
      <c r="B1332" t="str">
        <f>Folha1!$A$121</f>
        <v>Serviço de pequeno-almoço</v>
      </c>
      <c r="C1332" t="s">
        <v>327</v>
      </c>
      <c r="F1332">
        <f>IF(Folha1!J121="ü","1",IF(Folha1!J121="Ø","0",IF(Folha1!J121="Ó","0",Folha1!J121)))</f>
        <v>0</v>
      </c>
      <c r="G1332" t="s">
        <v>347</v>
      </c>
    </row>
    <row r="1333" spans="1:7" x14ac:dyDescent="0.2">
      <c r="A1333" t="str">
        <f>Folha1!$A$101</f>
        <v>3. Serviço</v>
      </c>
      <c r="B1333" t="str">
        <f>Folha1!$A$121</f>
        <v>Serviço de pequeno-almoço</v>
      </c>
      <c r="C1333" s="170"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322</v>
      </c>
      <c r="F1339" t="str">
        <f>IF(Folha1!E122="","",Folha1!E122)</f>
        <v/>
      </c>
    </row>
    <row r="1340" spans="1:7" x14ac:dyDescent="0.2">
      <c r="A1340" t="str">
        <f>Folha1!$A$101</f>
        <v>3. Serviço</v>
      </c>
      <c r="B1340" t="str">
        <f>Folha1!$A$121</f>
        <v>Serviço de pequeno-almoço</v>
      </c>
      <c r="C1340" t="s">
        <v>323</v>
      </c>
      <c r="F1340" t="str">
        <f>IF(Folha1!F122="","",Folha1!F122)</f>
        <v/>
      </c>
    </row>
    <row r="1341" spans="1:7" x14ac:dyDescent="0.2">
      <c r="A1341" t="str">
        <f>Folha1!$A$101</f>
        <v>3. Serviço</v>
      </c>
      <c r="B1341" t="str">
        <f>Folha1!$A$121</f>
        <v>Serviço de pequeno-almoço</v>
      </c>
      <c r="C1341" t="s">
        <v>324</v>
      </c>
      <c r="F1341" t="str">
        <f>IF(Folha1!G122="","",Folha1!G122)</f>
        <v/>
      </c>
    </row>
    <row r="1342" spans="1:7" x14ac:dyDescent="0.2">
      <c r="A1342" t="str">
        <f>Folha1!$A$101</f>
        <v>3. Serviço</v>
      </c>
      <c r="B1342" t="str">
        <f>Folha1!$A$121</f>
        <v>Serviço de pequeno-almoço</v>
      </c>
      <c r="C1342" t="s">
        <v>325</v>
      </c>
      <c r="F1342" t="str">
        <f>IF(Folha1!H122="","",Folha1!H122)</f>
        <v>Ob.</v>
      </c>
    </row>
    <row r="1343" spans="1:7" x14ac:dyDescent="0.2">
      <c r="A1343" t="str">
        <f>Folha1!$A$101</f>
        <v>3. Serviço</v>
      </c>
      <c r="B1343" t="str">
        <f>Folha1!$A$121</f>
        <v>Serviço de pequeno-almoço</v>
      </c>
      <c r="C1343" t="s">
        <v>326</v>
      </c>
      <c r="F1343" t="str">
        <f>IF(Folha1!I122="","",Folha1!I122)</f>
        <v>Ob.</v>
      </c>
    </row>
    <row r="1344" spans="1:7" x14ac:dyDescent="0.2">
      <c r="A1344" t="str">
        <f>Folha1!$A$101</f>
        <v>3. Serviço</v>
      </c>
      <c r="B1344" t="str">
        <f>Folha1!$A$121</f>
        <v>Serviço de pequeno-almoço</v>
      </c>
      <c r="C1344" t="s">
        <v>327</v>
      </c>
      <c r="F1344">
        <f>IF(Folha1!J122="ü","1",IF(Folha1!J122="Ø","0",IF(Folha1!J122="Ó","0",Folha1!J122)))</f>
        <v>0</v>
      </c>
      <c r="G1344" t="s">
        <v>347</v>
      </c>
    </row>
    <row r="1345" spans="1:7" x14ac:dyDescent="0.2">
      <c r="A1345" t="str">
        <f>Folha1!$A$101</f>
        <v>3. Serviço</v>
      </c>
      <c r="B1345" t="str">
        <f>Folha1!$A$121</f>
        <v>Serviço de pequeno-almoço</v>
      </c>
      <c r="C1345" s="170"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322</v>
      </c>
      <c r="F1351" t="str">
        <f>IF(Folha1!E123="","",Folha1!E123)</f>
        <v/>
      </c>
    </row>
    <row r="1352" spans="1:7" x14ac:dyDescent="0.2">
      <c r="A1352" t="str">
        <f>Folha1!$A$101</f>
        <v>3. Serviço</v>
      </c>
      <c r="B1352" t="str">
        <f>Folha1!$A$121</f>
        <v>Serviço de pequeno-almoço</v>
      </c>
      <c r="C1352" t="s">
        <v>323</v>
      </c>
      <c r="F1352" t="str">
        <f>IF(Folha1!F123="","",Folha1!F123)</f>
        <v/>
      </c>
    </row>
    <row r="1353" spans="1:7" x14ac:dyDescent="0.2">
      <c r="A1353" t="str">
        <f>Folha1!$A$101</f>
        <v>3. Serviço</v>
      </c>
      <c r="B1353" t="str">
        <f>Folha1!$A$121</f>
        <v>Serviço de pequeno-almoço</v>
      </c>
      <c r="C1353" t="s">
        <v>324</v>
      </c>
      <c r="F1353" t="str">
        <f>IF(Folha1!G123="","",Folha1!G123)</f>
        <v/>
      </c>
    </row>
    <row r="1354" spans="1:7" x14ac:dyDescent="0.2">
      <c r="A1354" t="str">
        <f>Folha1!$A$101</f>
        <v>3. Serviço</v>
      </c>
      <c r="B1354" t="str">
        <f>Folha1!$A$121</f>
        <v>Serviço de pequeno-almoço</v>
      </c>
      <c r="C1354" t="s">
        <v>325</v>
      </c>
      <c r="F1354" t="str">
        <f>IF(Folha1!H123="","",Folha1!H123)</f>
        <v/>
      </c>
    </row>
    <row r="1355" spans="1:7" x14ac:dyDescent="0.2">
      <c r="A1355" t="str">
        <f>Folha1!$A$101</f>
        <v>3. Serviço</v>
      </c>
      <c r="B1355" t="str">
        <f>Folha1!$A$121</f>
        <v>Serviço de pequeno-almoço</v>
      </c>
      <c r="C1355" t="s">
        <v>326</v>
      </c>
      <c r="F1355" t="str">
        <f>IF(Folha1!I123="","",Folha1!I123)</f>
        <v/>
      </c>
    </row>
    <row r="1356" spans="1:7" x14ac:dyDescent="0.2">
      <c r="A1356" t="str">
        <f>Folha1!$A$101</f>
        <v>3. Serviço</v>
      </c>
      <c r="B1356" t="str">
        <f>Folha1!$A$121</f>
        <v>Serviço de pequeno-almoço</v>
      </c>
      <c r="C1356" t="s">
        <v>327</v>
      </c>
      <c r="F1356">
        <f>IF(Folha1!J123="ü","1",IF(Folha1!J123="Ø","0",IF(Folha1!J123="Ó","0",Folha1!J123)))</f>
        <v>0</v>
      </c>
      <c r="G1356" t="s">
        <v>347</v>
      </c>
    </row>
    <row r="1357" spans="1:7" x14ac:dyDescent="0.2">
      <c r="A1357" t="str">
        <f>Folha1!$A$101</f>
        <v>3. Serviço</v>
      </c>
      <c r="B1357" t="str">
        <f>Folha1!$A$121</f>
        <v>Serviço de pequeno-almoço</v>
      </c>
      <c r="C1357" s="170"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322</v>
      </c>
      <c r="F1363" t="str">
        <f>IF(Folha1!E124="","",Folha1!E124)</f>
        <v/>
      </c>
    </row>
    <row r="1364" spans="1:6" x14ac:dyDescent="0.2">
      <c r="A1364" t="str">
        <f>Folha1!$A$101</f>
        <v>3. Serviço</v>
      </c>
      <c r="B1364" t="str">
        <f>Folha1!$A$121</f>
        <v>Serviço de pequeno-almoço</v>
      </c>
      <c r="C1364" t="s">
        <v>323</v>
      </c>
      <c r="F1364" t="str">
        <f>IF(Folha1!F124="","",Folha1!F124)</f>
        <v/>
      </c>
    </row>
    <row r="1365" spans="1:6" x14ac:dyDescent="0.2">
      <c r="A1365" t="str">
        <f>Folha1!$A$101</f>
        <v>3. Serviço</v>
      </c>
      <c r="B1365" t="str">
        <f>Folha1!$A$121</f>
        <v>Serviço de pequeno-almoço</v>
      </c>
      <c r="C1365" t="s">
        <v>324</v>
      </c>
      <c r="F1365" t="str">
        <f>IF(Folha1!G124="","",Folha1!G124)</f>
        <v/>
      </c>
    </row>
    <row r="1366" spans="1:6" x14ac:dyDescent="0.2">
      <c r="A1366" t="str">
        <f>Folha1!$A$101</f>
        <v>3. Serviço</v>
      </c>
      <c r="B1366" t="str">
        <f>Folha1!$A$121</f>
        <v>Serviço de pequeno-almoço</v>
      </c>
      <c r="C1366" t="s">
        <v>325</v>
      </c>
      <c r="F1366" t="str">
        <f>IF(Folha1!H124="","",Folha1!H124)</f>
        <v/>
      </c>
    </row>
    <row r="1367" spans="1:6" x14ac:dyDescent="0.2">
      <c r="A1367" t="str">
        <f>Folha1!$A$101</f>
        <v>3. Serviço</v>
      </c>
      <c r="B1367" t="str">
        <f>Folha1!$A$121</f>
        <v>Serviço de pequeno-almoço</v>
      </c>
      <c r="C1367" t="s">
        <v>326</v>
      </c>
      <c r="F1367" t="str">
        <f>IF(Folha1!I124="","",Folha1!I124)</f>
        <v>Ob.</v>
      </c>
    </row>
    <row r="1368" spans="1:6" x14ac:dyDescent="0.2">
      <c r="A1368" t="str">
        <f>Folha1!$A$101</f>
        <v>3. Serviço</v>
      </c>
      <c r="B1368" t="str">
        <f>Folha1!$A$121</f>
        <v>Serviço de pequeno-almoço</v>
      </c>
      <c r="C1368" t="s">
        <v>327</v>
      </c>
      <c r="F1368">
        <f>IF(Folha1!J124="ü","1",IF(Folha1!J124="Ø","0",IF(Folha1!J124="Ó","0",Folha1!J124)))</f>
        <v>0</v>
      </c>
    </row>
    <row r="1369" spans="1:6" x14ac:dyDescent="0.2">
      <c r="A1369" t="str">
        <f>Folha1!$A$101</f>
        <v>3. Serviço</v>
      </c>
      <c r="B1369" t="str">
        <f>Folha1!$A$121</f>
        <v>Serviço de pequeno-almoço</v>
      </c>
      <c r="C1369" s="170"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322</v>
      </c>
      <c r="F1375" t="str">
        <f>IF(Folha1!E125="","",Folha1!E125)</f>
        <v>Ob.</v>
      </c>
    </row>
    <row r="1376" spans="1:6" x14ac:dyDescent="0.2">
      <c r="A1376" t="str">
        <f>Folha1!$A$101</f>
        <v>3. Serviço</v>
      </c>
      <c r="B1376" t="str">
        <f>Folha1!$A$125</f>
        <v>Serviço de receção e acolhimento</v>
      </c>
      <c r="C1376" t="s">
        <v>323</v>
      </c>
      <c r="F1376" t="str">
        <f>IF(Folha1!F125="","",Folha1!F125)</f>
        <v>Ob.</v>
      </c>
    </row>
    <row r="1377" spans="1:6" x14ac:dyDescent="0.2">
      <c r="A1377" t="str">
        <f>Folha1!$A$101</f>
        <v>3. Serviço</v>
      </c>
      <c r="B1377" t="str">
        <f>Folha1!$A$125</f>
        <v>Serviço de receção e acolhimento</v>
      </c>
      <c r="C1377" t="s">
        <v>324</v>
      </c>
      <c r="F1377" t="str">
        <f>IF(Folha1!G125="","",Folha1!G125)</f>
        <v>Ob.</v>
      </c>
    </row>
    <row r="1378" spans="1:6" x14ac:dyDescent="0.2">
      <c r="A1378" t="str">
        <f>Folha1!$A$101</f>
        <v>3. Serviço</v>
      </c>
      <c r="B1378" t="str">
        <f>Folha1!$A$125</f>
        <v>Serviço de receção e acolhimento</v>
      </c>
      <c r="C1378" t="s">
        <v>325</v>
      </c>
      <c r="F1378" t="str">
        <f>IF(Folha1!H125="","",Folha1!H125)</f>
        <v>Ob.</v>
      </c>
    </row>
    <row r="1379" spans="1:6" x14ac:dyDescent="0.2">
      <c r="A1379" t="str">
        <f>Folha1!$A$101</f>
        <v>3. Serviço</v>
      </c>
      <c r="B1379" t="str">
        <f>Folha1!$A$125</f>
        <v>Serviço de receção e acolhimento</v>
      </c>
      <c r="C1379" t="s">
        <v>326</v>
      </c>
      <c r="F1379" t="str">
        <f>IF(Folha1!I125="","",Folha1!I125)</f>
        <v>NA</v>
      </c>
    </row>
    <row r="1380" spans="1:6" x14ac:dyDescent="0.2">
      <c r="A1380" t="str">
        <f>Folha1!$A$101</f>
        <v>3. Serviço</v>
      </c>
      <c r="B1380" t="str">
        <f>Folha1!$A$125</f>
        <v>Serviço de receção e acolhimento</v>
      </c>
      <c r="C1380" t="s">
        <v>327</v>
      </c>
      <c r="F1380">
        <f>IF(Folha1!J125="ü","1",IF(Folha1!J125="Ø","0",IF(Folha1!J125="Ó","0",Folha1!J125)))</f>
        <v>0</v>
      </c>
    </row>
    <row r="1381" spans="1:6" x14ac:dyDescent="0.2">
      <c r="A1381" t="str">
        <f>Folha1!$A$101</f>
        <v>3. Serviço</v>
      </c>
      <c r="B1381" t="str">
        <f>Folha1!$A$125</f>
        <v>Serviço de receção e acolhimento</v>
      </c>
      <c r="C1381" s="170"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322</v>
      </c>
      <c r="F1387" t="str">
        <f>IF(Folha1!E126="","",Folha1!E126)</f>
        <v/>
      </c>
    </row>
    <row r="1388" spans="1:6" x14ac:dyDescent="0.2">
      <c r="A1388" t="str">
        <f>Folha1!$A$101</f>
        <v>3. Serviço</v>
      </c>
      <c r="B1388" t="str">
        <f>Folha1!$A$125</f>
        <v>Serviço de receção e acolhimento</v>
      </c>
      <c r="C1388" t="s">
        <v>323</v>
      </c>
      <c r="F1388" t="str">
        <f>IF(Folha1!F126="","",Folha1!F126)</f>
        <v/>
      </c>
    </row>
    <row r="1389" spans="1:6" x14ac:dyDescent="0.2">
      <c r="A1389" t="str">
        <f>Folha1!$A$101</f>
        <v>3. Serviço</v>
      </c>
      <c r="B1389" t="str">
        <f>Folha1!$A$125</f>
        <v>Serviço de receção e acolhimento</v>
      </c>
      <c r="C1389" t="s">
        <v>324</v>
      </c>
      <c r="F1389" t="str">
        <f>IF(Folha1!G126="","",Folha1!G126)</f>
        <v>Ob.</v>
      </c>
    </row>
    <row r="1390" spans="1:6" x14ac:dyDescent="0.2">
      <c r="A1390" t="str">
        <f>Folha1!$A$101</f>
        <v>3. Serviço</v>
      </c>
      <c r="B1390" t="str">
        <f>Folha1!$A$125</f>
        <v>Serviço de receção e acolhimento</v>
      </c>
      <c r="C1390" t="s">
        <v>325</v>
      </c>
      <c r="F1390" t="str">
        <f>IF(Folha1!H126="","",Folha1!H126)</f>
        <v>Ob.</v>
      </c>
    </row>
    <row r="1391" spans="1:6" x14ac:dyDescent="0.2">
      <c r="A1391" t="str">
        <f>Folha1!$A$101</f>
        <v>3. Serviço</v>
      </c>
      <c r="B1391" t="str">
        <f>Folha1!$A$125</f>
        <v>Serviço de receção e acolhimento</v>
      </c>
      <c r="C1391" t="s">
        <v>326</v>
      </c>
      <c r="F1391" t="str">
        <f>IF(Folha1!I126="","",Folha1!I126)</f>
        <v>NA</v>
      </c>
    </row>
    <row r="1392" spans="1:6" x14ac:dyDescent="0.2">
      <c r="A1392" t="str">
        <f>Folha1!$A$101</f>
        <v>3. Serviço</v>
      </c>
      <c r="B1392" t="str">
        <f>Folha1!$A$125</f>
        <v>Serviço de receção e acolhimento</v>
      </c>
      <c r="C1392" t="s">
        <v>327</v>
      </c>
      <c r="F1392">
        <f>IF(Folha1!J126="ü","1",IF(Folha1!J126="Ø","0",IF(Folha1!J126="Ó","0",Folha1!J126)))</f>
        <v>0</v>
      </c>
    </row>
    <row r="1393" spans="1:6" x14ac:dyDescent="0.2">
      <c r="A1393" t="str">
        <f>Folha1!$A$101</f>
        <v>3. Serviço</v>
      </c>
      <c r="B1393" t="str">
        <f>Folha1!$A$125</f>
        <v>Serviço de receção e acolhimento</v>
      </c>
      <c r="C1393" s="170"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322</v>
      </c>
      <c r="F1399" t="str">
        <f>IF(Folha1!E127="","",Folha1!E127)</f>
        <v/>
      </c>
    </row>
    <row r="1400" spans="1:6" x14ac:dyDescent="0.2">
      <c r="A1400" t="str">
        <f>Folha1!$A$101</f>
        <v>3. Serviço</v>
      </c>
      <c r="B1400" t="str">
        <f>Folha1!$A$125</f>
        <v>Serviço de receção e acolhimento</v>
      </c>
      <c r="C1400" t="s">
        <v>323</v>
      </c>
      <c r="F1400" t="str">
        <f>IF(Folha1!F127="","",Folha1!F127)</f>
        <v/>
      </c>
    </row>
    <row r="1401" spans="1:6" x14ac:dyDescent="0.2">
      <c r="A1401" t="str">
        <f>Folha1!$A$101</f>
        <v>3. Serviço</v>
      </c>
      <c r="B1401" t="str">
        <f>Folha1!$A$125</f>
        <v>Serviço de receção e acolhimento</v>
      </c>
      <c r="C1401" t="s">
        <v>324</v>
      </c>
      <c r="F1401" t="str">
        <f>IF(Folha1!G127="","",Folha1!G127)</f>
        <v/>
      </c>
    </row>
    <row r="1402" spans="1:6" x14ac:dyDescent="0.2">
      <c r="A1402" t="str">
        <f>Folha1!$A$101</f>
        <v>3. Serviço</v>
      </c>
      <c r="B1402" t="str">
        <f>Folha1!$A$125</f>
        <v>Serviço de receção e acolhimento</v>
      </c>
      <c r="C1402" t="s">
        <v>325</v>
      </c>
      <c r="F1402" t="str">
        <f>IF(Folha1!H127="","",Folha1!H127)</f>
        <v/>
      </c>
    </row>
    <row r="1403" spans="1:6" x14ac:dyDescent="0.2">
      <c r="A1403" t="str">
        <f>Folha1!$A$101</f>
        <v>3. Serviço</v>
      </c>
      <c r="B1403" t="str">
        <f>Folha1!$A$125</f>
        <v>Serviço de receção e acolhimento</v>
      </c>
      <c r="C1403" t="s">
        <v>326</v>
      </c>
      <c r="F1403" t="str">
        <f>IF(Folha1!I127="","",Folha1!I127)</f>
        <v>Ob.</v>
      </c>
    </row>
    <row r="1404" spans="1:6" x14ac:dyDescent="0.2">
      <c r="A1404" t="str">
        <f>Folha1!$A$101</f>
        <v>3. Serviço</v>
      </c>
      <c r="B1404" t="str">
        <f>Folha1!$A$125</f>
        <v>Serviço de receção e acolhimento</v>
      </c>
      <c r="C1404" t="s">
        <v>327</v>
      </c>
      <c r="F1404">
        <f>IF(Folha1!J127="ü","1",IF(Folha1!J127="Ø","0",IF(Folha1!J127="Ó","0",Folha1!J127)))</f>
        <v>0</v>
      </c>
    </row>
    <row r="1405" spans="1:6" x14ac:dyDescent="0.2">
      <c r="A1405" t="str">
        <f>Folha1!$A$101</f>
        <v>3. Serviço</v>
      </c>
      <c r="B1405" t="str">
        <f>Folha1!$A$125</f>
        <v>Serviço de receção e acolhimento</v>
      </c>
      <c r="C1405" s="170"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322</v>
      </c>
      <c r="F1411" t="str">
        <f>IF(Folha1!E128="","",Folha1!E128)</f>
        <v/>
      </c>
    </row>
    <row r="1412" spans="1:6" x14ac:dyDescent="0.2">
      <c r="A1412" t="str">
        <f>Folha1!$A$101</f>
        <v>3. Serviço</v>
      </c>
      <c r="B1412" t="str">
        <f>Folha1!$A$125</f>
        <v>Serviço de receção e acolhimento</v>
      </c>
      <c r="C1412" t="s">
        <v>323</v>
      </c>
      <c r="F1412" t="str">
        <f>IF(Folha1!F128="","",Folha1!F128)</f>
        <v/>
      </c>
    </row>
    <row r="1413" spans="1:6" x14ac:dyDescent="0.2">
      <c r="A1413" t="str">
        <f>Folha1!$A$101</f>
        <v>3. Serviço</v>
      </c>
      <c r="B1413" t="str">
        <f>Folha1!$A$125</f>
        <v>Serviço de receção e acolhimento</v>
      </c>
      <c r="C1413" t="s">
        <v>324</v>
      </c>
      <c r="F1413" t="str">
        <f>IF(Folha1!G128="","",Folha1!G128)</f>
        <v/>
      </c>
    </row>
    <row r="1414" spans="1:6" x14ac:dyDescent="0.2">
      <c r="A1414" t="str">
        <f>Folha1!$A$101</f>
        <v>3. Serviço</v>
      </c>
      <c r="B1414" t="str">
        <f>Folha1!$A$125</f>
        <v>Serviço de receção e acolhimento</v>
      </c>
      <c r="C1414" t="s">
        <v>325</v>
      </c>
      <c r="F1414" t="str">
        <f>IF(Folha1!H128="","",Folha1!H128)</f>
        <v/>
      </c>
    </row>
    <row r="1415" spans="1:6" x14ac:dyDescent="0.2">
      <c r="A1415" t="str">
        <f>Folha1!$A$101</f>
        <v>3. Serviço</v>
      </c>
      <c r="B1415" t="str">
        <f>Folha1!$A$125</f>
        <v>Serviço de receção e acolhimento</v>
      </c>
      <c r="C1415" t="s">
        <v>326</v>
      </c>
      <c r="F1415" t="str">
        <f>IF(Folha1!I128="","",Folha1!I128)</f>
        <v/>
      </c>
    </row>
    <row r="1416" spans="1:6" x14ac:dyDescent="0.2">
      <c r="A1416" t="str">
        <f>Folha1!$A$101</f>
        <v>3. Serviço</v>
      </c>
      <c r="B1416" t="str">
        <f>Folha1!$A$125</f>
        <v>Serviço de receção e acolhimento</v>
      </c>
      <c r="C1416" t="s">
        <v>327</v>
      </c>
      <c r="F1416">
        <f>IF(Folha1!J128="ü","1",IF(Folha1!J128="Ø","0",IF(Folha1!J128="Ó","0",Folha1!J128)))</f>
        <v>0</v>
      </c>
    </row>
    <row r="1417" spans="1:6" x14ac:dyDescent="0.2">
      <c r="A1417" t="str">
        <f>Folha1!$A$101</f>
        <v>3. Serviço</v>
      </c>
      <c r="B1417" t="str">
        <f>Folha1!$A$125</f>
        <v>Serviço de receção e acolhimento</v>
      </c>
      <c r="C1417" s="170"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322</v>
      </c>
      <c r="F1423" t="str">
        <f>IF(Folha1!E129="","",Folha1!E129)</f>
        <v>Ob.</v>
      </c>
    </row>
    <row r="1424" spans="1:6" x14ac:dyDescent="0.2">
      <c r="A1424" t="str">
        <f>Folha1!$A$101</f>
        <v>3. Serviço</v>
      </c>
      <c r="B1424" t="str">
        <f>Folha1!$A$125</f>
        <v>Serviço de receção e acolhimento</v>
      </c>
      <c r="C1424" t="s">
        <v>323</v>
      </c>
      <c r="F1424" t="str">
        <f>IF(Folha1!F129="","",Folha1!F129)</f>
        <v>Ob.</v>
      </c>
    </row>
    <row r="1425" spans="1:6" x14ac:dyDescent="0.2">
      <c r="A1425" t="str">
        <f>Folha1!$A$101</f>
        <v>3. Serviço</v>
      </c>
      <c r="B1425" t="str">
        <f>Folha1!$A$125</f>
        <v>Serviço de receção e acolhimento</v>
      </c>
      <c r="C1425" t="s">
        <v>324</v>
      </c>
      <c r="F1425" t="str">
        <f>IF(Folha1!G129="","",Folha1!G129)</f>
        <v>Ob.</v>
      </c>
    </row>
    <row r="1426" spans="1:6" x14ac:dyDescent="0.2">
      <c r="A1426" t="str">
        <f>Folha1!$A$101</f>
        <v>3. Serviço</v>
      </c>
      <c r="B1426" t="str">
        <f>Folha1!$A$125</f>
        <v>Serviço de receção e acolhimento</v>
      </c>
      <c r="C1426" t="s">
        <v>325</v>
      </c>
      <c r="F1426" t="str">
        <f>IF(Folha1!H129="","",Folha1!H129)</f>
        <v>Ob.</v>
      </c>
    </row>
    <row r="1427" spans="1:6" x14ac:dyDescent="0.2">
      <c r="A1427" t="str">
        <f>Folha1!$A$101</f>
        <v>3. Serviço</v>
      </c>
      <c r="B1427" t="str">
        <f>Folha1!$A$125</f>
        <v>Serviço de receção e acolhimento</v>
      </c>
      <c r="C1427" t="s">
        <v>326</v>
      </c>
      <c r="F1427" t="str">
        <f>IF(Folha1!I129="","",Folha1!I129)</f>
        <v>Ob.</v>
      </c>
    </row>
    <row r="1428" spans="1:6" x14ac:dyDescent="0.2">
      <c r="A1428" t="str">
        <f>Folha1!$A$101</f>
        <v>3. Serviço</v>
      </c>
      <c r="B1428" t="str">
        <f>Folha1!$A$125</f>
        <v>Serviço de receção e acolhimento</v>
      </c>
      <c r="C1428" t="s">
        <v>327</v>
      </c>
      <c r="F1428">
        <f>IF(Folha1!J129="ü","1",IF(Folha1!J129="Ø","0",IF(Folha1!J129="Ó","0",Folha1!J129)))</f>
        <v>0</v>
      </c>
    </row>
    <row r="1429" spans="1:6" x14ac:dyDescent="0.2">
      <c r="A1429" t="str">
        <f>Folha1!$A$101</f>
        <v>3. Serviço</v>
      </c>
      <c r="B1429" t="str">
        <f>Folha1!$A$125</f>
        <v>Serviço de receção e acolhimento</v>
      </c>
      <c r="C1429" s="170"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322</v>
      </c>
      <c r="F1435" t="str">
        <f>IF(Folha1!E130="","",Folha1!E130)</f>
        <v/>
      </c>
    </row>
    <row r="1436" spans="1:6" x14ac:dyDescent="0.2">
      <c r="A1436" t="str">
        <f>Folha1!$A$101</f>
        <v>3. Serviço</v>
      </c>
      <c r="B1436" t="str">
        <f>Folha1!$A$125</f>
        <v>Serviço de receção e acolhimento</v>
      </c>
      <c r="C1436" t="s">
        <v>323</v>
      </c>
      <c r="F1436" t="str">
        <f>IF(Folha1!F130="","",Folha1!F130)</f>
        <v/>
      </c>
    </row>
    <row r="1437" spans="1:6" x14ac:dyDescent="0.2">
      <c r="A1437" t="str">
        <f>Folha1!$A$101</f>
        <v>3. Serviço</v>
      </c>
      <c r="B1437" t="str">
        <f>Folha1!$A$125</f>
        <v>Serviço de receção e acolhimento</v>
      </c>
      <c r="C1437" t="s">
        <v>324</v>
      </c>
      <c r="F1437" t="str">
        <f>IF(Folha1!G130="","",Folha1!G130)</f>
        <v/>
      </c>
    </row>
    <row r="1438" spans="1:6" x14ac:dyDescent="0.2">
      <c r="A1438" t="str">
        <f>Folha1!$A$101</f>
        <v>3. Serviço</v>
      </c>
      <c r="B1438" t="str">
        <f>Folha1!$A$125</f>
        <v>Serviço de receção e acolhimento</v>
      </c>
      <c r="C1438" t="s">
        <v>325</v>
      </c>
      <c r="F1438" t="str">
        <f>IF(Folha1!H130="","",Folha1!H130)</f>
        <v/>
      </c>
    </row>
    <row r="1439" spans="1:6" x14ac:dyDescent="0.2">
      <c r="A1439" t="str">
        <f>Folha1!$A$101</f>
        <v>3. Serviço</v>
      </c>
      <c r="B1439" t="str">
        <f>Folha1!$A$125</f>
        <v>Serviço de receção e acolhimento</v>
      </c>
      <c r="C1439" t="s">
        <v>326</v>
      </c>
      <c r="F1439" t="str">
        <f>IF(Folha1!I130="","",Folha1!I130)</f>
        <v/>
      </c>
    </row>
    <row r="1440" spans="1:6" x14ac:dyDescent="0.2">
      <c r="A1440" t="str">
        <f>Folha1!$A$101</f>
        <v>3. Serviço</v>
      </c>
      <c r="B1440" t="str">
        <f>Folha1!$A$125</f>
        <v>Serviço de receção e acolhimento</v>
      </c>
      <c r="C1440" t="s">
        <v>327</v>
      </c>
      <c r="F1440">
        <f>IF(Folha1!J130="ü","1",IF(Folha1!J130="Ø","0",IF(Folha1!J130="Ó","0",Folha1!J130)))</f>
        <v>0</v>
      </c>
    </row>
    <row r="1441" spans="1:6" x14ac:dyDescent="0.2">
      <c r="A1441" t="str">
        <f>Folha1!$A$101</f>
        <v>3. Serviço</v>
      </c>
      <c r="B1441" t="str">
        <f>Folha1!$A$125</f>
        <v>Serviço de receção e acolhimento</v>
      </c>
      <c r="C1441" s="170"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322</v>
      </c>
      <c r="F1447" t="str">
        <f>IF(Folha1!E131="","",Folha1!E131)</f>
        <v/>
      </c>
    </row>
    <row r="1448" spans="1:6" x14ac:dyDescent="0.2">
      <c r="A1448" t="str">
        <f>Folha1!$A$101</f>
        <v>3. Serviço</v>
      </c>
      <c r="B1448" t="str">
        <f>Folha1!$A$125</f>
        <v>Serviço de receção e acolhimento</v>
      </c>
      <c r="C1448" t="s">
        <v>323</v>
      </c>
      <c r="F1448" t="str">
        <f>IF(Folha1!F131="","",Folha1!F131)</f>
        <v/>
      </c>
    </row>
    <row r="1449" spans="1:6" x14ac:dyDescent="0.2">
      <c r="A1449" t="str">
        <f>Folha1!$A$101</f>
        <v>3. Serviço</v>
      </c>
      <c r="B1449" t="str">
        <f>Folha1!$A$125</f>
        <v>Serviço de receção e acolhimento</v>
      </c>
      <c r="C1449" t="s">
        <v>324</v>
      </c>
      <c r="F1449" t="str">
        <f>IF(Folha1!G131="","",Folha1!G131)</f>
        <v/>
      </c>
    </row>
    <row r="1450" spans="1:6" x14ac:dyDescent="0.2">
      <c r="A1450" t="str">
        <f>Folha1!$A$101</f>
        <v>3. Serviço</v>
      </c>
      <c r="B1450" t="str">
        <f>Folha1!$A$125</f>
        <v>Serviço de receção e acolhimento</v>
      </c>
      <c r="C1450" t="s">
        <v>325</v>
      </c>
      <c r="F1450" t="str">
        <f>IF(Folha1!H131="","",Folha1!H131)</f>
        <v/>
      </c>
    </row>
    <row r="1451" spans="1:6" x14ac:dyDescent="0.2">
      <c r="A1451" t="str">
        <f>Folha1!$A$101</f>
        <v>3. Serviço</v>
      </c>
      <c r="B1451" t="str">
        <f>Folha1!$A$125</f>
        <v>Serviço de receção e acolhimento</v>
      </c>
      <c r="C1451" t="s">
        <v>326</v>
      </c>
      <c r="F1451" t="str">
        <f>IF(Folha1!I131="","",Folha1!I131)</f>
        <v/>
      </c>
    </row>
    <row r="1452" spans="1:6" x14ac:dyDescent="0.2">
      <c r="A1452" t="str">
        <f>Folha1!$A$101</f>
        <v>3. Serviço</v>
      </c>
      <c r="B1452" t="str">
        <f>Folha1!$A$125</f>
        <v>Serviço de receção e acolhimento</v>
      </c>
      <c r="C1452" t="s">
        <v>327</v>
      </c>
      <c r="F1452">
        <f>IF(Folha1!J131="ü","1",IF(Folha1!J131="Ø","0",IF(Folha1!J131="Ó","0",Folha1!J131)))</f>
        <v>0</v>
      </c>
    </row>
    <row r="1453" spans="1:6" x14ac:dyDescent="0.2">
      <c r="A1453" t="str">
        <f>Folha1!$A$101</f>
        <v>3. Serviço</v>
      </c>
      <c r="B1453" t="str">
        <f>Folha1!$A$125</f>
        <v>Serviço de receção e acolhimento</v>
      </c>
      <c r="C1453" s="170"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322</v>
      </c>
      <c r="F1459" t="str">
        <f>IF(Folha1!E132="","",Folha1!E132)</f>
        <v/>
      </c>
    </row>
    <row r="1460" spans="1:6" x14ac:dyDescent="0.2">
      <c r="A1460" t="str">
        <f>Folha1!$A$101</f>
        <v>3. Serviço</v>
      </c>
      <c r="B1460" t="str">
        <f>Folha1!$A$125</f>
        <v>Serviço de receção e acolhimento</v>
      </c>
      <c r="C1460" t="s">
        <v>323</v>
      </c>
      <c r="F1460" t="str">
        <f>IF(Folha1!F132="","",Folha1!F132)</f>
        <v/>
      </c>
    </row>
    <row r="1461" spans="1:6" x14ac:dyDescent="0.2">
      <c r="A1461" t="str">
        <f>Folha1!$A$101</f>
        <v>3. Serviço</v>
      </c>
      <c r="B1461" t="str">
        <f>Folha1!$A$125</f>
        <v>Serviço de receção e acolhimento</v>
      </c>
      <c r="C1461" t="s">
        <v>324</v>
      </c>
      <c r="F1461" t="str">
        <f>IF(Folha1!G132="","",Folha1!G132)</f>
        <v/>
      </c>
    </row>
    <row r="1462" spans="1:6" x14ac:dyDescent="0.2">
      <c r="A1462" t="str">
        <f>Folha1!$A$101</f>
        <v>3. Serviço</v>
      </c>
      <c r="B1462" t="str">
        <f>Folha1!$A$125</f>
        <v>Serviço de receção e acolhimento</v>
      </c>
      <c r="C1462" t="s">
        <v>325</v>
      </c>
      <c r="F1462" t="str">
        <f>IF(Folha1!H132="","",Folha1!H132)</f>
        <v/>
      </c>
    </row>
    <row r="1463" spans="1:6" x14ac:dyDescent="0.2">
      <c r="A1463" t="str">
        <f>Folha1!$A$101</f>
        <v>3. Serviço</v>
      </c>
      <c r="B1463" t="str">
        <f>Folha1!$A$125</f>
        <v>Serviço de receção e acolhimento</v>
      </c>
      <c r="C1463" t="s">
        <v>326</v>
      </c>
      <c r="F1463" t="str">
        <f>IF(Folha1!I132="","",Folha1!I132)</f>
        <v/>
      </c>
    </row>
    <row r="1464" spans="1:6" x14ac:dyDescent="0.2">
      <c r="A1464" t="str">
        <f>Folha1!$A$101</f>
        <v>3. Serviço</v>
      </c>
      <c r="B1464" t="str">
        <f>Folha1!$A$125</f>
        <v>Serviço de receção e acolhimento</v>
      </c>
      <c r="C1464" t="s">
        <v>327</v>
      </c>
      <c r="F1464">
        <f>IF(Folha1!J132="ü","1",IF(Folha1!J132="Ø","0",IF(Folha1!J132="Ó","0",Folha1!J132)))</f>
        <v>0</v>
      </c>
    </row>
    <row r="1465" spans="1:6" x14ac:dyDescent="0.2">
      <c r="A1465" t="str">
        <f>Folha1!$A$101</f>
        <v>3. Serviço</v>
      </c>
      <c r="B1465" t="str">
        <f>Folha1!$A$125</f>
        <v>Serviço de receção e acolhimento</v>
      </c>
      <c r="C1465" s="170"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322</v>
      </c>
      <c r="F1471" t="str">
        <f>IF(Folha1!E133="","",Folha1!E133)</f>
        <v/>
      </c>
    </row>
    <row r="1472" spans="1:6" x14ac:dyDescent="0.2">
      <c r="A1472" t="str">
        <f>Folha1!$A$101</f>
        <v>3. Serviço</v>
      </c>
      <c r="B1472" t="str">
        <f>Folha1!$A$125</f>
        <v>Serviço de receção e acolhimento</v>
      </c>
      <c r="C1472" t="s">
        <v>323</v>
      </c>
      <c r="F1472" t="str">
        <f>IF(Folha1!F133="","",Folha1!F133)</f>
        <v/>
      </c>
    </row>
    <row r="1473" spans="1:6" x14ac:dyDescent="0.2">
      <c r="A1473" t="str">
        <f>Folha1!$A$101</f>
        <v>3. Serviço</v>
      </c>
      <c r="B1473" t="str">
        <f>Folha1!$A$125</f>
        <v>Serviço de receção e acolhimento</v>
      </c>
      <c r="C1473" t="s">
        <v>324</v>
      </c>
      <c r="F1473" t="str">
        <f>IF(Folha1!G133="","",Folha1!G133)</f>
        <v/>
      </c>
    </row>
    <row r="1474" spans="1:6" x14ac:dyDescent="0.2">
      <c r="A1474" t="str">
        <f>Folha1!$A$101</f>
        <v>3. Serviço</v>
      </c>
      <c r="B1474" t="str">
        <f>Folha1!$A$125</f>
        <v>Serviço de receção e acolhimento</v>
      </c>
      <c r="C1474" t="s">
        <v>325</v>
      </c>
      <c r="F1474" t="str">
        <f>IF(Folha1!H133="","",Folha1!H133)</f>
        <v/>
      </c>
    </row>
    <row r="1475" spans="1:6" x14ac:dyDescent="0.2">
      <c r="A1475" t="str">
        <f>Folha1!$A$101</f>
        <v>3. Serviço</v>
      </c>
      <c r="B1475" t="str">
        <f>Folha1!$A$125</f>
        <v>Serviço de receção e acolhimento</v>
      </c>
      <c r="C1475" t="s">
        <v>326</v>
      </c>
      <c r="F1475" t="str">
        <f>IF(Folha1!I133="","",Folha1!I133)</f>
        <v>Ob.</v>
      </c>
    </row>
    <row r="1476" spans="1:6" x14ac:dyDescent="0.2">
      <c r="A1476" t="str">
        <f>Folha1!$A$101</f>
        <v>3. Serviço</v>
      </c>
      <c r="B1476" t="str">
        <f>Folha1!$A$125</f>
        <v>Serviço de receção e acolhimento</v>
      </c>
      <c r="C1476" t="s">
        <v>327</v>
      </c>
      <c r="F1476">
        <f>IF(Folha1!J133="ü","1",IF(Folha1!J133="Ø","0",IF(Folha1!J133="Ó","0",Folha1!J133)))</f>
        <v>0</v>
      </c>
    </row>
    <row r="1477" spans="1:6" x14ac:dyDescent="0.2">
      <c r="A1477" t="str">
        <f>Folha1!$A$101</f>
        <v>3. Serviço</v>
      </c>
      <c r="B1477" t="str">
        <f>Folha1!$A$125</f>
        <v>Serviço de receção e acolhimento</v>
      </c>
      <c r="C1477" s="170"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322</v>
      </c>
      <c r="F1483" t="str">
        <f>IF(Folha1!E134="","",Folha1!E134)</f>
        <v/>
      </c>
    </row>
    <row r="1484" spans="1:6" x14ac:dyDescent="0.2">
      <c r="A1484" t="str">
        <f>Folha1!$A$101</f>
        <v>3. Serviço</v>
      </c>
      <c r="B1484" t="str">
        <f>Folha1!$A$125</f>
        <v>Serviço de receção e acolhimento</v>
      </c>
      <c r="C1484" t="s">
        <v>323</v>
      </c>
      <c r="F1484" t="str">
        <f>IF(Folha1!F134="","",Folha1!F134)</f>
        <v/>
      </c>
    </row>
    <row r="1485" spans="1:6" x14ac:dyDescent="0.2">
      <c r="A1485" t="str">
        <f>Folha1!$A$101</f>
        <v>3. Serviço</v>
      </c>
      <c r="B1485" t="str">
        <f>Folha1!$A$125</f>
        <v>Serviço de receção e acolhimento</v>
      </c>
      <c r="C1485" t="s">
        <v>324</v>
      </c>
      <c r="F1485" t="str">
        <f>IF(Folha1!G134="","",Folha1!G134)</f>
        <v/>
      </c>
    </row>
    <row r="1486" spans="1:6" x14ac:dyDescent="0.2">
      <c r="A1486" t="str">
        <f>Folha1!$A$101</f>
        <v>3. Serviço</v>
      </c>
      <c r="B1486" t="str">
        <f>Folha1!$A$125</f>
        <v>Serviço de receção e acolhimento</v>
      </c>
      <c r="C1486" t="s">
        <v>325</v>
      </c>
      <c r="F1486" t="str">
        <f>IF(Folha1!H134="","",Folha1!H134)</f>
        <v/>
      </c>
    </row>
    <row r="1487" spans="1:6" x14ac:dyDescent="0.2">
      <c r="A1487" t="str">
        <f>Folha1!$A$101</f>
        <v>3. Serviço</v>
      </c>
      <c r="B1487" t="str">
        <f>Folha1!$A$125</f>
        <v>Serviço de receção e acolhimento</v>
      </c>
      <c r="C1487" t="s">
        <v>326</v>
      </c>
      <c r="F1487" t="str">
        <f>IF(Folha1!I134="","",Folha1!I134)</f>
        <v/>
      </c>
    </row>
    <row r="1488" spans="1:6" x14ac:dyDescent="0.2">
      <c r="A1488" t="str">
        <f>Folha1!$A$101</f>
        <v>3. Serviço</v>
      </c>
      <c r="B1488" t="str">
        <f>Folha1!$A$125</f>
        <v>Serviço de receção e acolhimento</v>
      </c>
      <c r="C1488" t="s">
        <v>327</v>
      </c>
      <c r="F1488">
        <f>IF(Folha1!J134="ü","1",IF(Folha1!J134="Ø","0",IF(Folha1!J134="Ó","0",Folha1!J134)))</f>
        <v>0</v>
      </c>
    </row>
    <row r="1489" spans="1:6" x14ac:dyDescent="0.2">
      <c r="A1489" t="str">
        <f>Folha1!$A$101</f>
        <v>3. Serviço</v>
      </c>
      <c r="B1489" t="str">
        <f>Folha1!$A$125</f>
        <v>Serviço de receção e acolhimento</v>
      </c>
      <c r="C1489" s="170"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322</v>
      </c>
      <c r="F1495" t="str">
        <f>IF(Folha1!E135="","",Folha1!E135)</f>
        <v/>
      </c>
    </row>
    <row r="1496" spans="1:6" x14ac:dyDescent="0.2">
      <c r="A1496" t="str">
        <f>Folha1!$A$101</f>
        <v>3. Serviço</v>
      </c>
      <c r="B1496" t="str">
        <f>Folha1!$A$125</f>
        <v>Serviço de receção e acolhimento</v>
      </c>
      <c r="C1496" t="s">
        <v>323</v>
      </c>
      <c r="F1496" t="str">
        <f>IF(Folha1!F135="","",Folha1!F135)</f>
        <v/>
      </c>
    </row>
    <row r="1497" spans="1:6" x14ac:dyDescent="0.2">
      <c r="A1497" t="str">
        <f>Folha1!$A$101</f>
        <v>3. Serviço</v>
      </c>
      <c r="B1497" t="str">
        <f>Folha1!$A$125</f>
        <v>Serviço de receção e acolhimento</v>
      </c>
      <c r="C1497" t="s">
        <v>324</v>
      </c>
      <c r="F1497" t="str">
        <f>IF(Folha1!G135="","",Folha1!G135)</f>
        <v/>
      </c>
    </row>
    <row r="1498" spans="1:6" x14ac:dyDescent="0.2">
      <c r="A1498" t="str">
        <f>Folha1!$A$101</f>
        <v>3. Serviço</v>
      </c>
      <c r="B1498" t="str">
        <f>Folha1!$A$125</f>
        <v>Serviço de receção e acolhimento</v>
      </c>
      <c r="C1498" t="s">
        <v>325</v>
      </c>
      <c r="F1498" t="str">
        <f>IF(Folha1!H135="","",Folha1!H135)</f>
        <v/>
      </c>
    </row>
    <row r="1499" spans="1:6" x14ac:dyDescent="0.2">
      <c r="A1499" t="str">
        <f>Folha1!$A$101</f>
        <v>3. Serviço</v>
      </c>
      <c r="B1499" t="str">
        <f>Folha1!$A$125</f>
        <v>Serviço de receção e acolhimento</v>
      </c>
      <c r="C1499" t="s">
        <v>326</v>
      </c>
      <c r="F1499" t="str">
        <f>IF(Folha1!I135="","",Folha1!I135)</f>
        <v/>
      </c>
    </row>
    <row r="1500" spans="1:6" x14ac:dyDescent="0.2">
      <c r="A1500" t="str">
        <f>Folha1!$A$101</f>
        <v>3. Serviço</v>
      </c>
      <c r="B1500" t="str">
        <f>Folha1!$A$125</f>
        <v>Serviço de receção e acolhimento</v>
      </c>
      <c r="C1500" t="s">
        <v>327</v>
      </c>
      <c r="F1500">
        <f>IF(Folha1!J135="ü","1",IF(Folha1!J135="Ø","0",IF(Folha1!J135="Ó","0",Folha1!J135)))</f>
        <v>0</v>
      </c>
    </row>
    <row r="1501" spans="1:6" x14ac:dyDescent="0.2">
      <c r="A1501" t="str">
        <f>Folha1!$A$101</f>
        <v>3. Serviço</v>
      </c>
      <c r="B1501" t="str">
        <f>Folha1!$A$125</f>
        <v>Serviço de receção e acolhimento</v>
      </c>
      <c r="C1501" s="170"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322</v>
      </c>
      <c r="F1507" t="str">
        <f>IF(Folha1!E136="","",Folha1!E136)</f>
        <v/>
      </c>
    </row>
    <row r="1508" spans="1:6" x14ac:dyDescent="0.2">
      <c r="A1508" t="str">
        <f>Folha1!$A$101</f>
        <v>3. Serviço</v>
      </c>
      <c r="B1508" t="str">
        <f>Folha1!$A$125</f>
        <v>Serviço de receção e acolhimento</v>
      </c>
      <c r="C1508" t="s">
        <v>323</v>
      </c>
      <c r="F1508" t="str">
        <f>IF(Folha1!F136="","",Folha1!F136)</f>
        <v/>
      </c>
    </row>
    <row r="1509" spans="1:6" x14ac:dyDescent="0.2">
      <c r="A1509" t="str">
        <f>Folha1!$A$101</f>
        <v>3. Serviço</v>
      </c>
      <c r="B1509" t="str">
        <f>Folha1!$A$125</f>
        <v>Serviço de receção e acolhimento</v>
      </c>
      <c r="C1509" t="s">
        <v>324</v>
      </c>
      <c r="F1509" t="str">
        <f>IF(Folha1!G136="","",Folha1!G136)</f>
        <v>Ob.</v>
      </c>
    </row>
    <row r="1510" spans="1:6" x14ac:dyDescent="0.2">
      <c r="A1510" t="str">
        <f>Folha1!$A$101</f>
        <v>3. Serviço</v>
      </c>
      <c r="B1510" t="str">
        <f>Folha1!$A$125</f>
        <v>Serviço de receção e acolhimento</v>
      </c>
      <c r="C1510" t="s">
        <v>325</v>
      </c>
      <c r="F1510" t="str">
        <f>IF(Folha1!H136="","",Folha1!H136)</f>
        <v>Ob.</v>
      </c>
    </row>
    <row r="1511" spans="1:6" x14ac:dyDescent="0.2">
      <c r="A1511" t="str">
        <f>Folha1!$A$101</f>
        <v>3. Serviço</v>
      </c>
      <c r="B1511" t="str">
        <f>Folha1!$A$125</f>
        <v>Serviço de receção e acolhimento</v>
      </c>
      <c r="C1511" t="s">
        <v>326</v>
      </c>
      <c r="F1511" t="str">
        <f>IF(Folha1!I136="","",Folha1!I136)</f>
        <v>Ob.</v>
      </c>
    </row>
    <row r="1512" spans="1:6" x14ac:dyDescent="0.2">
      <c r="A1512" t="str">
        <f>Folha1!$A$101</f>
        <v>3. Serviço</v>
      </c>
      <c r="B1512" t="str">
        <f>Folha1!$A$125</f>
        <v>Serviço de receção e acolhimento</v>
      </c>
      <c r="C1512" t="s">
        <v>327</v>
      </c>
      <c r="F1512">
        <f>IF(Folha1!J136="ü","1",IF(Folha1!J136="Ø","0",IF(Folha1!J136="Ó","0",Folha1!J136)))</f>
        <v>0</v>
      </c>
    </row>
    <row r="1513" spans="1:6" x14ac:dyDescent="0.2">
      <c r="A1513" t="str">
        <f>Folha1!$A$101</f>
        <v>3. Serviço</v>
      </c>
      <c r="B1513" t="str">
        <f>Folha1!$A$125</f>
        <v>Serviço de receção e acolhimento</v>
      </c>
      <c r="C1513" s="170"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322</v>
      </c>
      <c r="F1519" t="str">
        <f>IF(Folha1!E137="","",Folha1!E137)</f>
        <v/>
      </c>
    </row>
    <row r="1520" spans="1:6" x14ac:dyDescent="0.2">
      <c r="A1520" t="str">
        <f>Folha1!$A$101</f>
        <v>3. Serviço</v>
      </c>
      <c r="B1520" t="str">
        <f>Folha1!$A$125</f>
        <v>Serviço de receção e acolhimento</v>
      </c>
      <c r="C1520" t="s">
        <v>323</v>
      </c>
      <c r="F1520" t="str">
        <f>IF(Folha1!F137="","",Folha1!F137)</f>
        <v/>
      </c>
    </row>
    <row r="1521" spans="1:6" x14ac:dyDescent="0.2">
      <c r="A1521" t="str">
        <f>Folha1!$A$101</f>
        <v>3. Serviço</v>
      </c>
      <c r="B1521" t="str">
        <f>Folha1!$A$125</f>
        <v>Serviço de receção e acolhimento</v>
      </c>
      <c r="C1521" t="s">
        <v>324</v>
      </c>
      <c r="F1521" t="str">
        <f>IF(Folha1!G137="","",Folha1!G137)</f>
        <v/>
      </c>
    </row>
    <row r="1522" spans="1:6" x14ac:dyDescent="0.2">
      <c r="A1522" t="str">
        <f>Folha1!$A$101</f>
        <v>3. Serviço</v>
      </c>
      <c r="B1522" t="str">
        <f>Folha1!$A$125</f>
        <v>Serviço de receção e acolhimento</v>
      </c>
      <c r="C1522" t="s">
        <v>325</v>
      </c>
      <c r="F1522" t="str">
        <f>IF(Folha1!H137="","",Folha1!H137)</f>
        <v/>
      </c>
    </row>
    <row r="1523" spans="1:6" x14ac:dyDescent="0.2">
      <c r="A1523" t="str">
        <f>Folha1!$A$101</f>
        <v>3. Serviço</v>
      </c>
      <c r="B1523" t="str">
        <f>Folha1!$A$125</f>
        <v>Serviço de receção e acolhimento</v>
      </c>
      <c r="C1523" t="s">
        <v>326</v>
      </c>
      <c r="F1523" t="str">
        <f>IF(Folha1!I137="","",Folha1!I137)</f>
        <v/>
      </c>
    </row>
    <row r="1524" spans="1:6" x14ac:dyDescent="0.2">
      <c r="A1524" t="str">
        <f>Folha1!$A$101</f>
        <v>3. Serviço</v>
      </c>
      <c r="B1524" t="str">
        <f>Folha1!$A$125</f>
        <v>Serviço de receção e acolhimento</v>
      </c>
      <c r="C1524" t="s">
        <v>327</v>
      </c>
      <c r="F1524">
        <f>IF(Folha1!J137="ü","1",IF(Folha1!J137="Ø","0",IF(Folha1!J137="Ó","0",Folha1!J137)))</f>
        <v>0</v>
      </c>
    </row>
    <row r="1525" spans="1:6" x14ac:dyDescent="0.2">
      <c r="A1525" t="str">
        <f>Folha1!$A$101</f>
        <v>3. Serviço</v>
      </c>
      <c r="B1525" t="str">
        <f>Folha1!$A$125</f>
        <v>Serviço de receção e acolhimento</v>
      </c>
      <c r="C1525" s="170"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322</v>
      </c>
      <c r="F1531" t="str">
        <f>IF(Folha1!E138="","",Folha1!E138)</f>
        <v/>
      </c>
    </row>
    <row r="1532" spans="1:6" x14ac:dyDescent="0.2">
      <c r="A1532" t="str">
        <f>Folha1!$A$101</f>
        <v>3. Serviço</v>
      </c>
      <c r="B1532" t="str">
        <f>Folha1!$A$125</f>
        <v>Serviço de receção e acolhimento</v>
      </c>
      <c r="C1532" t="s">
        <v>323</v>
      </c>
      <c r="F1532" t="str">
        <f>IF(Folha1!F138="","",Folha1!F138)</f>
        <v/>
      </c>
    </row>
    <row r="1533" spans="1:6" x14ac:dyDescent="0.2">
      <c r="A1533" t="str">
        <f>Folha1!$A$101</f>
        <v>3. Serviço</v>
      </c>
      <c r="B1533" t="str">
        <f>Folha1!$A$125</f>
        <v>Serviço de receção e acolhimento</v>
      </c>
      <c r="C1533" t="s">
        <v>324</v>
      </c>
      <c r="F1533" t="str">
        <f>IF(Folha1!G138="","",Folha1!G138)</f>
        <v/>
      </c>
    </row>
    <row r="1534" spans="1:6" x14ac:dyDescent="0.2">
      <c r="A1534" t="str">
        <f>Folha1!$A$101</f>
        <v>3. Serviço</v>
      </c>
      <c r="B1534" t="str">
        <f>Folha1!$A$125</f>
        <v>Serviço de receção e acolhimento</v>
      </c>
      <c r="C1534" t="s">
        <v>325</v>
      </c>
      <c r="F1534" t="str">
        <f>IF(Folha1!H138="","",Folha1!H138)</f>
        <v/>
      </c>
    </row>
    <row r="1535" spans="1:6" x14ac:dyDescent="0.2">
      <c r="A1535" t="str">
        <f>Folha1!$A$101</f>
        <v>3. Serviço</v>
      </c>
      <c r="B1535" t="str">
        <f>Folha1!$A$125</f>
        <v>Serviço de receção e acolhimento</v>
      </c>
      <c r="C1535" t="s">
        <v>326</v>
      </c>
      <c r="F1535" t="str">
        <f>IF(Folha1!I138="","",Folha1!I138)</f>
        <v/>
      </c>
    </row>
    <row r="1536" spans="1:6" x14ac:dyDescent="0.2">
      <c r="A1536" t="str">
        <f>Folha1!$A$101</f>
        <v>3. Serviço</v>
      </c>
      <c r="B1536" t="str">
        <f>Folha1!$A$125</f>
        <v>Serviço de receção e acolhimento</v>
      </c>
      <c r="C1536" t="s">
        <v>327</v>
      </c>
      <c r="F1536">
        <f>IF(Folha1!J138="ü","1",IF(Folha1!J138="Ø","0",IF(Folha1!J138="Ó","0",Folha1!J138)))</f>
        <v>0</v>
      </c>
    </row>
    <row r="1537" spans="1:6" x14ac:dyDescent="0.2">
      <c r="A1537" t="str">
        <f>Folha1!$A$101</f>
        <v>3. Serviço</v>
      </c>
      <c r="B1537" t="str">
        <f>Folha1!$A$125</f>
        <v>Serviço de receção e acolhimento</v>
      </c>
      <c r="C1537" s="170"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322</v>
      </c>
      <c r="F1543" t="str">
        <f>IF(Folha1!E139="","",Folha1!E139)</f>
        <v/>
      </c>
    </row>
    <row r="1544" spans="1:6" x14ac:dyDescent="0.2">
      <c r="A1544" t="str">
        <f>Folha1!$A$101</f>
        <v>3. Serviço</v>
      </c>
      <c r="B1544" t="str">
        <f>Folha1!$A$125</f>
        <v>Serviço de receção e acolhimento</v>
      </c>
      <c r="C1544" t="s">
        <v>323</v>
      </c>
      <c r="F1544" t="str">
        <f>IF(Folha1!F139="","",Folha1!F139)</f>
        <v/>
      </c>
    </row>
    <row r="1545" spans="1:6" x14ac:dyDescent="0.2">
      <c r="A1545" t="str">
        <f>Folha1!$A$101</f>
        <v>3. Serviço</v>
      </c>
      <c r="B1545" t="str">
        <f>Folha1!$A$125</f>
        <v>Serviço de receção e acolhimento</v>
      </c>
      <c r="C1545" t="s">
        <v>324</v>
      </c>
      <c r="F1545" t="str">
        <f>IF(Folha1!G139="","",Folha1!G139)</f>
        <v/>
      </c>
    </row>
    <row r="1546" spans="1:6" x14ac:dyDescent="0.2">
      <c r="A1546" t="str">
        <f>Folha1!$A$101</f>
        <v>3. Serviço</v>
      </c>
      <c r="B1546" t="str">
        <f>Folha1!$A$125</f>
        <v>Serviço de receção e acolhimento</v>
      </c>
      <c r="C1546" t="s">
        <v>325</v>
      </c>
      <c r="F1546" t="str">
        <f>IF(Folha1!H139="","",Folha1!H139)</f>
        <v/>
      </c>
    </row>
    <row r="1547" spans="1:6" x14ac:dyDescent="0.2">
      <c r="A1547" t="str">
        <f>Folha1!$A$101</f>
        <v>3. Serviço</v>
      </c>
      <c r="B1547" t="str">
        <f>Folha1!$A$125</f>
        <v>Serviço de receção e acolhimento</v>
      </c>
      <c r="C1547" t="s">
        <v>326</v>
      </c>
      <c r="F1547" t="str">
        <f>IF(Folha1!I139="","",Folha1!I139)</f>
        <v/>
      </c>
    </row>
    <row r="1548" spans="1:6" x14ac:dyDescent="0.2">
      <c r="A1548" t="str">
        <f>Folha1!$A$101</f>
        <v>3. Serviço</v>
      </c>
      <c r="B1548" t="str">
        <f>Folha1!$A$125</f>
        <v>Serviço de receção e acolhimento</v>
      </c>
      <c r="C1548" t="s">
        <v>327</v>
      </c>
      <c r="F1548">
        <f>IF(Folha1!J139="ü","1",IF(Folha1!J139="Ø","0",IF(Folha1!J139="Ó","0",Folha1!J139)))</f>
        <v>0</v>
      </c>
    </row>
    <row r="1549" spans="1:6" x14ac:dyDescent="0.2">
      <c r="A1549" t="str">
        <f>Folha1!$A$101</f>
        <v>3. Serviço</v>
      </c>
      <c r="B1549" t="str">
        <f>Folha1!$A$125</f>
        <v>Serviço de receção e acolhimento</v>
      </c>
      <c r="C1549" s="170"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322</v>
      </c>
      <c r="F1555" t="str">
        <f>IF(Folha1!E140="","",Folha1!E140)</f>
        <v/>
      </c>
    </row>
    <row r="1556" spans="1:6" x14ac:dyDescent="0.2">
      <c r="A1556" t="str">
        <f>Folha1!$A$101</f>
        <v>3. Serviço</v>
      </c>
      <c r="B1556" t="str">
        <f>Folha1!$A$125</f>
        <v>Serviço de receção e acolhimento</v>
      </c>
      <c r="C1556" t="s">
        <v>323</v>
      </c>
      <c r="F1556" t="str">
        <f>IF(Folha1!F140="","",Folha1!F140)</f>
        <v/>
      </c>
    </row>
    <row r="1557" spans="1:6" x14ac:dyDescent="0.2">
      <c r="A1557" t="str">
        <f>Folha1!$A$101</f>
        <v>3. Serviço</v>
      </c>
      <c r="B1557" t="str">
        <f>Folha1!$A$125</f>
        <v>Serviço de receção e acolhimento</v>
      </c>
      <c r="C1557" t="s">
        <v>324</v>
      </c>
      <c r="F1557" t="str">
        <f>IF(Folha1!G140="","",Folha1!G140)</f>
        <v/>
      </c>
    </row>
    <row r="1558" spans="1:6" x14ac:dyDescent="0.2">
      <c r="A1558" t="str">
        <f>Folha1!$A$101</f>
        <v>3. Serviço</v>
      </c>
      <c r="B1558" t="str">
        <f>Folha1!$A$125</f>
        <v>Serviço de receção e acolhimento</v>
      </c>
      <c r="C1558" t="s">
        <v>325</v>
      </c>
      <c r="F1558" t="str">
        <f>IF(Folha1!H140="","",Folha1!H140)</f>
        <v/>
      </c>
    </row>
    <row r="1559" spans="1:6" x14ac:dyDescent="0.2">
      <c r="A1559" t="str">
        <f>Folha1!$A$101</f>
        <v>3. Serviço</v>
      </c>
      <c r="B1559" t="str">
        <f>Folha1!$A$125</f>
        <v>Serviço de receção e acolhimento</v>
      </c>
      <c r="C1559" t="s">
        <v>326</v>
      </c>
      <c r="F1559" t="str">
        <f>IF(Folha1!I140="","",Folha1!I140)</f>
        <v>Ob.</v>
      </c>
    </row>
    <row r="1560" spans="1:6" x14ac:dyDescent="0.2">
      <c r="A1560" t="str">
        <f>Folha1!$A$101</f>
        <v>3. Serviço</v>
      </c>
      <c r="B1560" t="str">
        <f>Folha1!$A$125</f>
        <v>Serviço de receção e acolhimento</v>
      </c>
      <c r="C1560" t="s">
        <v>327</v>
      </c>
      <c r="F1560">
        <f>IF(Folha1!J140="ü","1",IF(Folha1!J140="Ø","0",IF(Folha1!J140="Ó","0",Folha1!J140)))</f>
        <v>0</v>
      </c>
    </row>
    <row r="1561" spans="1:6" x14ac:dyDescent="0.2">
      <c r="A1561" t="str">
        <f>Folha1!$A$101</f>
        <v>3. Serviço</v>
      </c>
      <c r="B1561" t="str">
        <f>Folha1!$A$125</f>
        <v>Serviço de receção e acolhimento</v>
      </c>
      <c r="C1561" s="170"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322</v>
      </c>
      <c r="F1567" t="str">
        <f>IF(Folha1!E141="","",Folha1!E141)</f>
        <v/>
      </c>
    </row>
    <row r="1568" spans="1:6" x14ac:dyDescent="0.2">
      <c r="A1568" t="str">
        <f>Folha1!$A$101</f>
        <v>3. Serviço</v>
      </c>
      <c r="B1568" t="str">
        <f>Folha1!$A$125</f>
        <v>Serviço de receção e acolhimento</v>
      </c>
      <c r="C1568" t="s">
        <v>323</v>
      </c>
      <c r="F1568" t="str">
        <f>IF(Folha1!F141="","",Folha1!F141)</f>
        <v/>
      </c>
    </row>
    <row r="1569" spans="1:6" x14ac:dyDescent="0.2">
      <c r="A1569" t="str">
        <f>Folha1!$A$101</f>
        <v>3. Serviço</v>
      </c>
      <c r="B1569" t="str">
        <f>Folha1!$A$125</f>
        <v>Serviço de receção e acolhimento</v>
      </c>
      <c r="C1569" t="s">
        <v>324</v>
      </c>
      <c r="F1569" t="str">
        <f>IF(Folha1!G141="","",Folha1!G141)</f>
        <v>Ob.</v>
      </c>
    </row>
    <row r="1570" spans="1:6" x14ac:dyDescent="0.2">
      <c r="A1570" t="str">
        <f>Folha1!$A$101</f>
        <v>3. Serviço</v>
      </c>
      <c r="B1570" t="str">
        <f>Folha1!$A$125</f>
        <v>Serviço de receção e acolhimento</v>
      </c>
      <c r="C1570" t="s">
        <v>325</v>
      </c>
      <c r="F1570" t="str">
        <f>IF(Folha1!H141="","",Folha1!H141)</f>
        <v>Ob.</v>
      </c>
    </row>
    <row r="1571" spans="1:6" x14ac:dyDescent="0.2">
      <c r="A1571" t="str">
        <f>Folha1!$A$101</f>
        <v>3. Serviço</v>
      </c>
      <c r="B1571" t="str">
        <f>Folha1!$A$125</f>
        <v>Serviço de receção e acolhimento</v>
      </c>
      <c r="C1571" t="s">
        <v>326</v>
      </c>
      <c r="F1571" t="str">
        <f>IF(Folha1!I141="","",Folha1!I141)</f>
        <v>Ob.</v>
      </c>
    </row>
    <row r="1572" spans="1:6" x14ac:dyDescent="0.2">
      <c r="A1572" t="str">
        <f>Folha1!$A$101</f>
        <v>3. Serviço</v>
      </c>
      <c r="B1572" t="str">
        <f>Folha1!$A$125</f>
        <v>Serviço de receção e acolhimento</v>
      </c>
      <c r="C1572" t="s">
        <v>327</v>
      </c>
      <c r="F1572">
        <f>IF(Folha1!J141="ü","1",IF(Folha1!J141="Ø","0",IF(Folha1!J141="Ó","0",Folha1!J141)))</f>
        <v>0</v>
      </c>
    </row>
    <row r="1573" spans="1:6" x14ac:dyDescent="0.2">
      <c r="A1573" t="str">
        <f>Folha1!$A$101</f>
        <v>3. Serviço</v>
      </c>
      <c r="B1573" t="str">
        <f>Folha1!$A$125</f>
        <v>Serviço de receção e acolhimento</v>
      </c>
      <c r="C1573" s="170"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322</v>
      </c>
      <c r="F1579" t="str">
        <f>IF(Folha1!E142="","",Folha1!E142)</f>
        <v/>
      </c>
    </row>
    <row r="1580" spans="1:6" x14ac:dyDescent="0.2">
      <c r="A1580" t="str">
        <f>Folha1!$A$101</f>
        <v>3. Serviço</v>
      </c>
      <c r="B1580" t="str">
        <f>Folha1!$A$125</f>
        <v>Serviço de receção e acolhimento</v>
      </c>
      <c r="C1580" t="s">
        <v>323</v>
      </c>
      <c r="F1580" t="str">
        <f>IF(Folha1!F142="","",Folha1!F142)</f>
        <v/>
      </c>
    </row>
    <row r="1581" spans="1:6" x14ac:dyDescent="0.2">
      <c r="A1581" t="str">
        <f>Folha1!$A$101</f>
        <v>3. Serviço</v>
      </c>
      <c r="B1581" t="str">
        <f>Folha1!$A$125</f>
        <v>Serviço de receção e acolhimento</v>
      </c>
      <c r="C1581" t="s">
        <v>324</v>
      </c>
      <c r="F1581" t="str">
        <f>IF(Folha1!G142="","",Folha1!G142)</f>
        <v/>
      </c>
    </row>
    <row r="1582" spans="1:6" x14ac:dyDescent="0.2">
      <c r="A1582" t="str">
        <f>Folha1!$A$101</f>
        <v>3. Serviço</v>
      </c>
      <c r="B1582" t="str">
        <f>Folha1!$A$125</f>
        <v>Serviço de receção e acolhimento</v>
      </c>
      <c r="C1582" t="s">
        <v>325</v>
      </c>
      <c r="F1582" t="str">
        <f>IF(Folha1!H142="","",Folha1!H142)</f>
        <v/>
      </c>
    </row>
    <row r="1583" spans="1:6" x14ac:dyDescent="0.2">
      <c r="A1583" t="str">
        <f>Folha1!$A$101</f>
        <v>3. Serviço</v>
      </c>
      <c r="B1583" t="str">
        <f>Folha1!$A$125</f>
        <v>Serviço de receção e acolhimento</v>
      </c>
      <c r="C1583" t="s">
        <v>326</v>
      </c>
      <c r="F1583" t="str">
        <f>IF(Folha1!I142="","",Folha1!I142)</f>
        <v/>
      </c>
    </row>
    <row r="1584" spans="1:6" x14ac:dyDescent="0.2">
      <c r="A1584" t="str">
        <f>Folha1!$A$101</f>
        <v>3. Serviço</v>
      </c>
      <c r="B1584" t="str">
        <f>Folha1!$A$125</f>
        <v>Serviço de receção e acolhimento</v>
      </c>
      <c r="C1584" t="s">
        <v>327</v>
      </c>
      <c r="F1584">
        <f>IF(Folha1!J142="ü","1",IF(Folha1!J142="Ø","0",IF(Folha1!J142="Ó","0",Folha1!J142)))</f>
        <v>0</v>
      </c>
    </row>
    <row r="1585" spans="1:6" x14ac:dyDescent="0.2">
      <c r="A1585" t="str">
        <f>Folha1!$A$101</f>
        <v>3. Serviço</v>
      </c>
      <c r="B1585" t="str">
        <f>Folha1!$A$125</f>
        <v>Serviço de receção e acolhimento</v>
      </c>
      <c r="C1585" s="170"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322</v>
      </c>
      <c r="F1591" t="str">
        <f>IF(Folha1!E143="","",Folha1!E143)</f>
        <v/>
      </c>
    </row>
    <row r="1592" spans="1:6" x14ac:dyDescent="0.2">
      <c r="A1592" t="str">
        <f>Folha1!$A$101</f>
        <v>3. Serviço</v>
      </c>
      <c r="B1592" t="str">
        <f>Folha1!$A$125</f>
        <v>Serviço de receção e acolhimento</v>
      </c>
      <c r="C1592" t="s">
        <v>323</v>
      </c>
      <c r="F1592" t="str">
        <f>IF(Folha1!F143="","",Folha1!F143)</f>
        <v/>
      </c>
    </row>
    <row r="1593" spans="1:6" x14ac:dyDescent="0.2">
      <c r="A1593" t="str">
        <f>Folha1!$A$101</f>
        <v>3. Serviço</v>
      </c>
      <c r="B1593" t="str">
        <f>Folha1!$A$125</f>
        <v>Serviço de receção e acolhimento</v>
      </c>
      <c r="C1593" t="s">
        <v>324</v>
      </c>
      <c r="F1593" t="str">
        <f>IF(Folha1!G143="","",Folha1!G143)</f>
        <v/>
      </c>
    </row>
    <row r="1594" spans="1:6" x14ac:dyDescent="0.2">
      <c r="A1594" t="str">
        <f>Folha1!$A$101</f>
        <v>3. Serviço</v>
      </c>
      <c r="B1594" t="str">
        <f>Folha1!$A$125</f>
        <v>Serviço de receção e acolhimento</v>
      </c>
      <c r="C1594" t="s">
        <v>325</v>
      </c>
      <c r="F1594" t="str">
        <f>IF(Folha1!H143="","",Folha1!H143)</f>
        <v/>
      </c>
    </row>
    <row r="1595" spans="1:6" x14ac:dyDescent="0.2">
      <c r="A1595" t="str">
        <f>Folha1!$A$101</f>
        <v>3. Serviço</v>
      </c>
      <c r="B1595" t="str">
        <f>Folha1!$A$125</f>
        <v>Serviço de receção e acolhimento</v>
      </c>
      <c r="C1595" t="s">
        <v>326</v>
      </c>
      <c r="F1595" t="str">
        <f>IF(Folha1!I143="","",Folha1!I143)</f>
        <v/>
      </c>
    </row>
    <row r="1596" spans="1:6" x14ac:dyDescent="0.2">
      <c r="A1596" t="str">
        <f>Folha1!$A$101</f>
        <v>3. Serviço</v>
      </c>
      <c r="B1596" t="str">
        <f>Folha1!$A$125</f>
        <v>Serviço de receção e acolhimento</v>
      </c>
      <c r="C1596" t="s">
        <v>327</v>
      </c>
      <c r="F1596">
        <f>IF(Folha1!J143="ü","1",IF(Folha1!J143="Ø","0",IF(Folha1!J143="Ó","0",Folha1!J143)))</f>
        <v>0</v>
      </c>
    </row>
    <row r="1597" spans="1:6" x14ac:dyDescent="0.2">
      <c r="A1597" t="str">
        <f>Folha1!$A$101</f>
        <v>3. Serviço</v>
      </c>
      <c r="B1597" t="str">
        <f>Folha1!$A$125</f>
        <v>Serviço de receção e acolhimento</v>
      </c>
      <c r="C1597" s="170"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322</v>
      </c>
      <c r="F1603" t="str">
        <f>IF(Folha1!E144="","",Folha1!E144)</f>
        <v/>
      </c>
    </row>
    <row r="1604" spans="1:7" x14ac:dyDescent="0.2">
      <c r="A1604" t="str">
        <f>Folha1!$A$101</f>
        <v>3. Serviço</v>
      </c>
      <c r="B1604" t="str">
        <f>Folha1!$A$144</f>
        <v>Serviço de lavandaria e engomadoria</v>
      </c>
      <c r="C1604" t="s">
        <v>323</v>
      </c>
      <c r="F1604" t="str">
        <f>IF(Folha1!F144="","",Folha1!F144)</f>
        <v/>
      </c>
    </row>
    <row r="1605" spans="1:7" x14ac:dyDescent="0.2">
      <c r="A1605" t="str">
        <f>Folha1!$A$101</f>
        <v>3. Serviço</v>
      </c>
      <c r="B1605" t="str">
        <f>Folha1!$A$144</f>
        <v>Serviço de lavandaria e engomadoria</v>
      </c>
      <c r="C1605" t="s">
        <v>324</v>
      </c>
      <c r="F1605" t="str">
        <f>IF(Folha1!G144="","",Folha1!G144)</f>
        <v/>
      </c>
    </row>
    <row r="1606" spans="1:7" x14ac:dyDescent="0.2">
      <c r="A1606" t="str">
        <f>Folha1!$A$101</f>
        <v>3. Serviço</v>
      </c>
      <c r="B1606" t="str">
        <f>Folha1!$A$144</f>
        <v>Serviço de lavandaria e engomadoria</v>
      </c>
      <c r="C1606" t="s">
        <v>325</v>
      </c>
      <c r="F1606" t="str">
        <f>IF(Folha1!H144="","",Folha1!H144)</f>
        <v>Ob.</v>
      </c>
    </row>
    <row r="1607" spans="1:7" x14ac:dyDescent="0.2">
      <c r="A1607" t="str">
        <f>Folha1!$A$101</f>
        <v>3. Serviço</v>
      </c>
      <c r="B1607" t="str">
        <f>Folha1!$A$144</f>
        <v>Serviço de lavandaria e engomadoria</v>
      </c>
      <c r="C1607" t="s">
        <v>326</v>
      </c>
      <c r="F1607" t="str">
        <f>IF(Folha1!I144="","",Folha1!I144)</f>
        <v>NA</v>
      </c>
    </row>
    <row r="1608" spans="1:7" x14ac:dyDescent="0.2">
      <c r="A1608" t="str">
        <f>Folha1!$A$101</f>
        <v>3. Serviço</v>
      </c>
      <c r="B1608" t="str">
        <f>Folha1!$A$144</f>
        <v>Serviço de lavandaria e engomadoria</v>
      </c>
      <c r="C1608" t="s">
        <v>327</v>
      </c>
      <c r="F1608">
        <f>IF(Folha1!J144="ü","1",IF(Folha1!J144="Ø","0",IF(Folha1!J144="Ó","0",Folha1!J144)))</f>
        <v>0</v>
      </c>
      <c r="G1608" t="s">
        <v>348</v>
      </c>
    </row>
    <row r="1609" spans="1:7" x14ac:dyDescent="0.2">
      <c r="A1609" t="str">
        <f>Folha1!$A$101</f>
        <v>3. Serviço</v>
      </c>
      <c r="B1609" t="str">
        <f>Folha1!$A$144</f>
        <v>Serviço de lavandaria e engomadoria</v>
      </c>
      <c r="C1609" s="170"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322</v>
      </c>
      <c r="F1615" t="str">
        <f>IF(Folha1!E145="","",Folha1!E145)</f>
        <v/>
      </c>
    </row>
    <row r="1616" spans="1:7" x14ac:dyDescent="0.2">
      <c r="A1616" t="str">
        <f>Folha1!$A$101</f>
        <v>3. Serviço</v>
      </c>
      <c r="B1616" t="str">
        <f>Folha1!$A$144</f>
        <v>Serviço de lavandaria e engomadoria</v>
      </c>
      <c r="C1616" t="s">
        <v>323</v>
      </c>
      <c r="F1616" t="str">
        <f>IF(Folha1!F145="","",Folha1!F145)</f>
        <v/>
      </c>
    </row>
    <row r="1617" spans="1:7" x14ac:dyDescent="0.2">
      <c r="A1617" t="str">
        <f>Folha1!$A$101</f>
        <v>3. Serviço</v>
      </c>
      <c r="B1617" t="str">
        <f>Folha1!$A$144</f>
        <v>Serviço de lavandaria e engomadoria</v>
      </c>
      <c r="C1617" t="s">
        <v>324</v>
      </c>
      <c r="F1617" t="str">
        <f>IF(Folha1!G145="","",Folha1!G145)</f>
        <v/>
      </c>
    </row>
    <row r="1618" spans="1:7" x14ac:dyDescent="0.2">
      <c r="A1618" t="str">
        <f>Folha1!$A$101</f>
        <v>3. Serviço</v>
      </c>
      <c r="B1618" t="str">
        <f>Folha1!$A$144</f>
        <v>Serviço de lavandaria e engomadoria</v>
      </c>
      <c r="C1618" t="s">
        <v>325</v>
      </c>
      <c r="F1618" t="str">
        <f>IF(Folha1!H145="","",Folha1!H145)</f>
        <v/>
      </c>
    </row>
    <row r="1619" spans="1:7" x14ac:dyDescent="0.2">
      <c r="A1619" t="str">
        <f>Folha1!$A$101</f>
        <v>3. Serviço</v>
      </c>
      <c r="B1619" t="str">
        <f>Folha1!$A$144</f>
        <v>Serviço de lavandaria e engomadoria</v>
      </c>
      <c r="C1619" t="s">
        <v>326</v>
      </c>
      <c r="F1619" t="str">
        <f>IF(Folha1!I145="","",Folha1!I145)</f>
        <v>Ob.</v>
      </c>
    </row>
    <row r="1620" spans="1:7" x14ac:dyDescent="0.2">
      <c r="A1620" t="str">
        <f>Folha1!$A$101</f>
        <v>3. Serviço</v>
      </c>
      <c r="B1620" t="str">
        <f>Folha1!$A$144</f>
        <v>Serviço de lavandaria e engomadoria</v>
      </c>
      <c r="C1620" t="s">
        <v>327</v>
      </c>
      <c r="F1620">
        <f>IF(Folha1!J145="ü","1",IF(Folha1!J145="Ø","0",IF(Folha1!J145="Ó","0",Folha1!J145)))</f>
        <v>0</v>
      </c>
      <c r="G1620" t="s">
        <v>348</v>
      </c>
    </row>
    <row r="1621" spans="1:7" x14ac:dyDescent="0.2">
      <c r="A1621" t="str">
        <f>Folha1!$A$101</f>
        <v>3. Serviço</v>
      </c>
      <c r="B1621" t="str">
        <f>Folha1!$A$144</f>
        <v>Serviço de lavandaria e engomadoria</v>
      </c>
      <c r="C1621" s="170"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322</v>
      </c>
      <c r="F1627" t="str">
        <f>IF(Folha1!E146="","",Folha1!E146)</f>
        <v/>
      </c>
    </row>
    <row r="1628" spans="1:7" x14ac:dyDescent="0.2">
      <c r="A1628" t="str">
        <f>Folha1!$A$101</f>
        <v>3. Serviço</v>
      </c>
      <c r="B1628" t="str">
        <f>Folha1!$A$146</f>
        <v>Outros serviços</v>
      </c>
      <c r="C1628" t="s">
        <v>323</v>
      </c>
      <c r="F1628" t="str">
        <f>IF(Folha1!F146="","",Folha1!F146)</f>
        <v/>
      </c>
    </row>
    <row r="1629" spans="1:7" x14ac:dyDescent="0.2">
      <c r="A1629" t="str">
        <f>Folha1!$A$101</f>
        <v>3. Serviço</v>
      </c>
      <c r="B1629" t="str">
        <f>Folha1!$A$146</f>
        <v>Outros serviços</v>
      </c>
      <c r="C1629" t="s">
        <v>324</v>
      </c>
      <c r="F1629" t="str">
        <f>IF(Folha1!G146="","",Folha1!G146)</f>
        <v/>
      </c>
    </row>
    <row r="1630" spans="1:7" x14ac:dyDescent="0.2">
      <c r="A1630" t="str">
        <f>Folha1!$A$101</f>
        <v>3. Serviço</v>
      </c>
      <c r="B1630" t="str">
        <f>Folha1!$A$146</f>
        <v>Outros serviços</v>
      </c>
      <c r="C1630" t="s">
        <v>325</v>
      </c>
      <c r="F1630" t="str">
        <f>IF(Folha1!H146="","",Folha1!H146)</f>
        <v/>
      </c>
    </row>
    <row r="1631" spans="1:7" x14ac:dyDescent="0.2">
      <c r="A1631" t="str">
        <f>Folha1!$A$101</f>
        <v>3. Serviço</v>
      </c>
      <c r="B1631" t="str">
        <f>Folha1!$A$146</f>
        <v>Outros serviços</v>
      </c>
      <c r="C1631" t="s">
        <v>326</v>
      </c>
      <c r="F1631" t="str">
        <f>IF(Folha1!I146="","",Folha1!I146)</f>
        <v/>
      </c>
    </row>
    <row r="1632" spans="1:7" x14ac:dyDescent="0.2">
      <c r="A1632" t="str">
        <f>Folha1!$A$101</f>
        <v>3. Serviço</v>
      </c>
      <c r="B1632" t="str">
        <f>Folha1!$A$146</f>
        <v>Outros serviços</v>
      </c>
      <c r="C1632" t="s">
        <v>327</v>
      </c>
      <c r="F1632">
        <f>IF(Folha1!J146="ü","1",IF(Folha1!J146="Ø","0",IF(Folha1!J146="Ó","0",Folha1!J146)))</f>
        <v>0</v>
      </c>
      <c r="G1632" t="s">
        <v>349</v>
      </c>
    </row>
    <row r="1633" spans="1:6" x14ac:dyDescent="0.2">
      <c r="A1633" t="str">
        <f>Folha1!$A$101</f>
        <v>3. Serviço</v>
      </c>
      <c r="B1633" t="str">
        <f>Folha1!$A$146</f>
        <v>Outros serviços</v>
      </c>
      <c r="C1633" s="170"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322</v>
      </c>
      <c r="F1639" t="str">
        <f>IF(Folha1!E147="","",Folha1!E147)</f>
        <v>Ob.</v>
      </c>
    </row>
    <row r="1640" spans="1:6" x14ac:dyDescent="0.2">
      <c r="A1640" t="str">
        <f>Folha1!$A$101</f>
        <v>3. Serviço</v>
      </c>
      <c r="B1640" t="str">
        <f>Folha1!$A$146</f>
        <v>Outros serviços</v>
      </c>
      <c r="C1640" t="s">
        <v>323</v>
      </c>
      <c r="F1640" t="str">
        <f>IF(Folha1!F147="","",Folha1!F147)</f>
        <v>Ob.</v>
      </c>
    </row>
    <row r="1641" spans="1:6" x14ac:dyDescent="0.2">
      <c r="A1641" t="str">
        <f>Folha1!$A$101</f>
        <v>3. Serviço</v>
      </c>
      <c r="B1641" t="str">
        <f>Folha1!$A$146</f>
        <v>Outros serviços</v>
      </c>
      <c r="C1641" t="s">
        <v>324</v>
      </c>
      <c r="F1641" t="str">
        <f>IF(Folha1!G147="","",Folha1!G147)</f>
        <v>NA</v>
      </c>
    </row>
    <row r="1642" spans="1:6" x14ac:dyDescent="0.2">
      <c r="A1642" t="str">
        <f>Folha1!$A$101</f>
        <v>3. Serviço</v>
      </c>
      <c r="B1642" t="str">
        <f>Folha1!$A$146</f>
        <v>Outros serviços</v>
      </c>
      <c r="C1642" t="s">
        <v>325</v>
      </c>
      <c r="F1642" t="str">
        <f>IF(Folha1!H147="","",Folha1!H147)</f>
        <v>NA</v>
      </c>
    </row>
    <row r="1643" spans="1:6" x14ac:dyDescent="0.2">
      <c r="A1643" t="str">
        <f>Folha1!$A$101</f>
        <v>3. Serviço</v>
      </c>
      <c r="B1643" t="str">
        <f>Folha1!$A$146</f>
        <v>Outros serviços</v>
      </c>
      <c r="C1643" t="s">
        <v>326</v>
      </c>
      <c r="F1643" t="str">
        <f>IF(Folha1!I147="","",Folha1!I147)</f>
        <v>NA</v>
      </c>
    </row>
    <row r="1644" spans="1:6" x14ac:dyDescent="0.2">
      <c r="A1644" t="str">
        <f>Folha1!$A$101</f>
        <v>3. Serviço</v>
      </c>
      <c r="B1644" t="str">
        <f>Folha1!$A$146</f>
        <v>Outros serviços</v>
      </c>
      <c r="C1644" t="s">
        <v>327</v>
      </c>
      <c r="F1644">
        <f>IF(Folha1!J147="ü","1",IF(Folha1!J147="Ø","0",IF(Folha1!J147="Ó","0",Folha1!J147)))</f>
        <v>0</v>
      </c>
    </row>
    <row r="1645" spans="1:6" x14ac:dyDescent="0.2">
      <c r="A1645" t="str">
        <f>Folha1!$A$101</f>
        <v>3. Serviço</v>
      </c>
      <c r="B1645" t="str">
        <f>Folha1!$A$146</f>
        <v>Outros serviços</v>
      </c>
      <c r="C1645" s="170"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322</v>
      </c>
      <c r="F1651" t="str">
        <f>IF(Folha1!E148="","",Folha1!E148)</f>
        <v/>
      </c>
    </row>
    <row r="1652" spans="1:6" x14ac:dyDescent="0.2">
      <c r="A1652" t="str">
        <f>Folha1!$A$101</f>
        <v>3. Serviço</v>
      </c>
      <c r="B1652" t="str">
        <f>Folha1!$A$146</f>
        <v>Outros serviços</v>
      </c>
      <c r="C1652" t="s">
        <v>323</v>
      </c>
      <c r="F1652" t="str">
        <f>IF(Folha1!F148="","",Folha1!F148)</f>
        <v/>
      </c>
    </row>
    <row r="1653" spans="1:6" x14ac:dyDescent="0.2">
      <c r="A1653" t="str">
        <f>Folha1!$A$101</f>
        <v>3. Serviço</v>
      </c>
      <c r="B1653" t="str">
        <f>Folha1!$A$146</f>
        <v>Outros serviços</v>
      </c>
      <c r="C1653" t="s">
        <v>324</v>
      </c>
      <c r="F1653" t="str">
        <f>IF(Folha1!G148="","",Folha1!G148)</f>
        <v>Ob.</v>
      </c>
    </row>
    <row r="1654" spans="1:6" x14ac:dyDescent="0.2">
      <c r="A1654" t="str">
        <f>Folha1!$A$101</f>
        <v>3. Serviço</v>
      </c>
      <c r="B1654" t="str">
        <f>Folha1!$A$146</f>
        <v>Outros serviços</v>
      </c>
      <c r="C1654" t="s">
        <v>325</v>
      </c>
      <c r="F1654" t="str">
        <f>IF(Folha1!H148="","",Folha1!H148)</f>
        <v>Ob.</v>
      </c>
    </row>
    <row r="1655" spans="1:6" x14ac:dyDescent="0.2">
      <c r="A1655" t="str">
        <f>Folha1!$A$101</f>
        <v>3. Serviço</v>
      </c>
      <c r="B1655" t="str">
        <f>Folha1!$A$146</f>
        <v>Outros serviços</v>
      </c>
      <c r="C1655" t="s">
        <v>326</v>
      </c>
      <c r="F1655" t="str">
        <f>IF(Folha1!I148="","",Folha1!I148)</f>
        <v>Ob.</v>
      </c>
    </row>
    <row r="1656" spans="1:6" x14ac:dyDescent="0.2">
      <c r="A1656" t="str">
        <f>Folha1!$A$101</f>
        <v>3. Serviço</v>
      </c>
      <c r="B1656" t="str">
        <f>Folha1!$A$146</f>
        <v>Outros serviços</v>
      </c>
      <c r="C1656" t="s">
        <v>327</v>
      </c>
      <c r="F1656">
        <f>IF(Folha1!J148="ü","1",IF(Folha1!J148="Ø","0",IF(Folha1!J148="Ó","0",Folha1!J148)))</f>
        <v>0</v>
      </c>
    </row>
    <row r="1657" spans="1:6" x14ac:dyDescent="0.2">
      <c r="A1657" t="str">
        <f>Folha1!$A$101</f>
        <v>3. Serviço</v>
      </c>
      <c r="B1657" t="str">
        <f>Folha1!$A$146</f>
        <v>Outros serviços</v>
      </c>
      <c r="C1657" s="170"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322</v>
      </c>
      <c r="F1663" t="str">
        <f>IF(Folha1!E149="","",Folha1!E149)</f>
        <v>Ob.</v>
      </c>
    </row>
    <row r="1664" spans="1:6" x14ac:dyDescent="0.2">
      <c r="A1664" t="str">
        <f>Folha1!$A$101</f>
        <v>3. Serviço</v>
      </c>
      <c r="B1664" t="str">
        <f>Folha1!$A$146</f>
        <v>Outros serviços</v>
      </c>
      <c r="C1664" t="s">
        <v>323</v>
      </c>
      <c r="F1664" t="str">
        <f>IF(Folha1!F149="","",Folha1!F149)</f>
        <v>Ob.</v>
      </c>
    </row>
    <row r="1665" spans="1:7" x14ac:dyDescent="0.2">
      <c r="A1665" t="str">
        <f>Folha1!$A$101</f>
        <v>3. Serviço</v>
      </c>
      <c r="B1665" t="str">
        <f>Folha1!$A$146</f>
        <v>Outros serviços</v>
      </c>
      <c r="C1665" t="s">
        <v>324</v>
      </c>
      <c r="F1665" t="str">
        <f>IF(Folha1!G149="","",Folha1!G149)</f>
        <v>Ob.</v>
      </c>
    </row>
    <row r="1666" spans="1:7" x14ac:dyDescent="0.2">
      <c r="A1666" t="str">
        <f>Folha1!$A$101</f>
        <v>3. Serviço</v>
      </c>
      <c r="B1666" t="str">
        <f>Folha1!$A$146</f>
        <v>Outros serviços</v>
      </c>
      <c r="C1666" t="s">
        <v>325</v>
      </c>
      <c r="F1666" t="str">
        <f>IF(Folha1!H149="","",Folha1!H149)</f>
        <v>Ob.</v>
      </c>
    </row>
    <row r="1667" spans="1:7" x14ac:dyDescent="0.2">
      <c r="A1667" t="str">
        <f>Folha1!$A$101</f>
        <v>3. Serviço</v>
      </c>
      <c r="B1667" t="str">
        <f>Folha1!$A$146</f>
        <v>Outros serviços</v>
      </c>
      <c r="C1667" t="s">
        <v>326</v>
      </c>
      <c r="F1667" t="str">
        <f>IF(Folha1!I149="","",Folha1!I149)</f>
        <v>Ob.</v>
      </c>
    </row>
    <row r="1668" spans="1:7" x14ac:dyDescent="0.2">
      <c r="A1668" t="str">
        <f>Folha1!$A$101</f>
        <v>3. Serviço</v>
      </c>
      <c r="B1668" t="str">
        <f>Folha1!$A$146</f>
        <v>Outros serviços</v>
      </c>
      <c r="C1668" t="s">
        <v>327</v>
      </c>
      <c r="F1668">
        <f>IF(Folha1!J149="ü","1",IF(Folha1!J149="Ø","0",IF(Folha1!J149="Ó","0",Folha1!J149)))</f>
        <v>0</v>
      </c>
      <c r="G1668" t="s">
        <v>350</v>
      </c>
    </row>
    <row r="1669" spans="1:7" x14ac:dyDescent="0.2">
      <c r="A1669" t="str">
        <f>Folha1!$A$101</f>
        <v>3. Serviço</v>
      </c>
      <c r="B1669" t="str">
        <f>Folha1!$A$146</f>
        <v>Outros serviços</v>
      </c>
      <c r="C1669" s="170"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322</v>
      </c>
      <c r="F1675" t="str">
        <f>IF(Folha1!E150="","",Folha1!E150)</f>
        <v/>
      </c>
    </row>
    <row r="1676" spans="1:7" x14ac:dyDescent="0.2">
      <c r="A1676" t="str">
        <f>Folha1!$A$101</f>
        <v>3. Serviço</v>
      </c>
      <c r="B1676" t="str">
        <f>Folha1!$A$146</f>
        <v>Outros serviços</v>
      </c>
      <c r="C1676" t="s">
        <v>323</v>
      </c>
      <c r="F1676" t="str">
        <f>IF(Folha1!F150="","",Folha1!F150)</f>
        <v/>
      </c>
    </row>
    <row r="1677" spans="1:7" x14ac:dyDescent="0.2">
      <c r="A1677" t="str">
        <f>Folha1!$A$101</f>
        <v>3. Serviço</v>
      </c>
      <c r="B1677" t="str">
        <f>Folha1!$A$146</f>
        <v>Outros serviços</v>
      </c>
      <c r="C1677" t="s">
        <v>324</v>
      </c>
      <c r="F1677" t="str">
        <f>IF(Folha1!G150="","",Folha1!G150)</f>
        <v>Ob.</v>
      </c>
    </row>
    <row r="1678" spans="1:7" x14ac:dyDescent="0.2">
      <c r="A1678" t="str">
        <f>Folha1!$A$101</f>
        <v>3. Serviço</v>
      </c>
      <c r="B1678" t="str">
        <f>Folha1!$A$146</f>
        <v>Outros serviços</v>
      </c>
      <c r="C1678" t="s">
        <v>325</v>
      </c>
      <c r="F1678" t="str">
        <f>IF(Folha1!H150="","",Folha1!H150)</f>
        <v>Ob.</v>
      </c>
    </row>
    <row r="1679" spans="1:7" x14ac:dyDescent="0.2">
      <c r="A1679" t="str">
        <f>Folha1!$A$101</f>
        <v>3. Serviço</v>
      </c>
      <c r="B1679" t="str">
        <f>Folha1!$A$146</f>
        <v>Outros serviços</v>
      </c>
      <c r="C1679" t="s">
        <v>326</v>
      </c>
      <c r="F1679" t="str">
        <f>IF(Folha1!I150="","",Folha1!I150)</f>
        <v>Ob.</v>
      </c>
    </row>
    <row r="1680" spans="1:7" x14ac:dyDescent="0.2">
      <c r="A1680" t="str">
        <f>Folha1!$A$101</f>
        <v>3. Serviço</v>
      </c>
      <c r="B1680" t="str">
        <f>Folha1!$A$146</f>
        <v>Outros serviços</v>
      </c>
      <c r="C1680" t="s">
        <v>327</v>
      </c>
      <c r="F1680">
        <f>IF(Folha1!J150="ü","1",IF(Folha1!J150="Ø","0",IF(Folha1!J150="Ó","0",Folha1!J150)))</f>
        <v>0</v>
      </c>
    </row>
    <row r="1681" spans="1:6" x14ac:dyDescent="0.2">
      <c r="A1681" t="str">
        <f>Folha1!$A$101</f>
        <v>3. Serviço</v>
      </c>
      <c r="B1681" t="str">
        <f>Folha1!$A$146</f>
        <v>Outros serviços</v>
      </c>
      <c r="C1681" s="170"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322</v>
      </c>
      <c r="F1687" t="str">
        <f>IF(Folha1!E151="","",Folha1!E151)</f>
        <v/>
      </c>
    </row>
    <row r="1688" spans="1:6" x14ac:dyDescent="0.2">
      <c r="A1688" t="str">
        <f>Folha1!$A$101</f>
        <v>3. Serviço</v>
      </c>
      <c r="B1688" t="str">
        <f>Folha1!$A$146</f>
        <v>Outros serviços</v>
      </c>
      <c r="C1688" t="s">
        <v>323</v>
      </c>
      <c r="F1688" t="str">
        <f>IF(Folha1!F151="","",Folha1!F151)</f>
        <v/>
      </c>
    </row>
    <row r="1689" spans="1:6" x14ac:dyDescent="0.2">
      <c r="A1689" t="str">
        <f>Folha1!$A$101</f>
        <v>3. Serviço</v>
      </c>
      <c r="B1689" t="str">
        <f>Folha1!$A$146</f>
        <v>Outros serviços</v>
      </c>
      <c r="C1689" t="s">
        <v>324</v>
      </c>
      <c r="F1689" t="str">
        <f>IF(Folha1!G151="","",Folha1!G151)</f>
        <v>Ob.</v>
      </c>
    </row>
    <row r="1690" spans="1:6" x14ac:dyDescent="0.2">
      <c r="A1690" t="str">
        <f>Folha1!$A$101</f>
        <v>3. Serviço</v>
      </c>
      <c r="B1690" t="str">
        <f>Folha1!$A$146</f>
        <v>Outros serviços</v>
      </c>
      <c r="C1690" t="s">
        <v>325</v>
      </c>
      <c r="F1690" t="str">
        <f>IF(Folha1!H151="","",Folha1!H151)</f>
        <v>Ob.</v>
      </c>
    </row>
    <row r="1691" spans="1:6" x14ac:dyDescent="0.2">
      <c r="A1691" t="str">
        <f>Folha1!$A$101</f>
        <v>3. Serviço</v>
      </c>
      <c r="B1691" t="str">
        <f>Folha1!$A$146</f>
        <v>Outros serviços</v>
      </c>
      <c r="C1691" t="s">
        <v>326</v>
      </c>
      <c r="F1691" t="str">
        <f>IF(Folha1!I151="","",Folha1!I151)</f>
        <v>Ob.</v>
      </c>
    </row>
    <row r="1692" spans="1:6" x14ac:dyDescent="0.2">
      <c r="A1692" t="str">
        <f>Folha1!$A$101</f>
        <v>3. Serviço</v>
      </c>
      <c r="B1692" t="str">
        <f>Folha1!$A$146</f>
        <v>Outros serviços</v>
      </c>
      <c r="C1692" t="s">
        <v>327</v>
      </c>
      <c r="F1692">
        <f>IF(Folha1!J151="ü","1",IF(Folha1!J151="Ø","0",IF(Folha1!J151="Ó","0",Folha1!J151)))</f>
        <v>0</v>
      </c>
    </row>
    <row r="1693" spans="1:6" x14ac:dyDescent="0.2">
      <c r="A1693" t="str">
        <f>Folha1!$A$101</f>
        <v>3. Serviço</v>
      </c>
      <c r="B1693" t="str">
        <f>Folha1!$A$146</f>
        <v>Outros serviços</v>
      </c>
      <c r="C1693" s="170"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322</v>
      </c>
      <c r="F1699" t="str">
        <f>IF(Folha1!E152="","",Folha1!E152)</f>
        <v/>
      </c>
    </row>
    <row r="1700" spans="1:6" x14ac:dyDescent="0.2">
      <c r="A1700" t="str">
        <f>Folha1!$A$101</f>
        <v>3. Serviço</v>
      </c>
      <c r="B1700" t="str">
        <f>Folha1!$A$146</f>
        <v>Outros serviços</v>
      </c>
      <c r="C1700" t="s">
        <v>323</v>
      </c>
      <c r="F1700" t="str">
        <f>IF(Folha1!F152="","",Folha1!F152)</f>
        <v/>
      </c>
    </row>
    <row r="1701" spans="1:6" x14ac:dyDescent="0.2">
      <c r="A1701" t="str">
        <f>Folha1!$A$101</f>
        <v>3. Serviço</v>
      </c>
      <c r="B1701" t="str">
        <f>Folha1!$A$146</f>
        <v>Outros serviços</v>
      </c>
      <c r="C1701" t="s">
        <v>324</v>
      </c>
      <c r="F1701" t="str">
        <f>IF(Folha1!G152="","",Folha1!G152)</f>
        <v/>
      </c>
    </row>
    <row r="1702" spans="1:6" x14ac:dyDescent="0.2">
      <c r="A1702" t="str">
        <f>Folha1!$A$101</f>
        <v>3. Serviço</v>
      </c>
      <c r="B1702" t="str">
        <f>Folha1!$A$146</f>
        <v>Outros serviços</v>
      </c>
      <c r="C1702" t="s">
        <v>325</v>
      </c>
      <c r="F1702" t="str">
        <f>IF(Folha1!H152="","",Folha1!H152)</f>
        <v/>
      </c>
    </row>
    <row r="1703" spans="1:6" x14ac:dyDescent="0.2">
      <c r="A1703" t="str">
        <f>Folha1!$A$101</f>
        <v>3. Serviço</v>
      </c>
      <c r="B1703" t="str">
        <f>Folha1!$A$146</f>
        <v>Outros serviços</v>
      </c>
      <c r="C1703" t="s">
        <v>326</v>
      </c>
      <c r="F1703" t="str">
        <f>IF(Folha1!I152="","",Folha1!I152)</f>
        <v/>
      </c>
    </row>
    <row r="1704" spans="1:6" x14ac:dyDescent="0.2">
      <c r="A1704" t="str">
        <f>Folha1!$A$101</f>
        <v>3. Serviço</v>
      </c>
      <c r="B1704" t="str">
        <f>Folha1!$A$146</f>
        <v>Outros serviços</v>
      </c>
      <c r="C1704" t="s">
        <v>327</v>
      </c>
      <c r="F1704">
        <f>IF(Folha1!J152="ü","1",IF(Folha1!J152="Ø","0",IF(Folha1!J152="Ó","0",Folha1!J152)))</f>
        <v>0</v>
      </c>
    </row>
    <row r="1705" spans="1:6" x14ac:dyDescent="0.2">
      <c r="A1705" t="str">
        <f>Folha1!$A$101</f>
        <v>3. Serviço</v>
      </c>
      <c r="B1705" t="str">
        <f>Folha1!$A$146</f>
        <v>Outros serviços</v>
      </c>
      <c r="C1705" s="170"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322</v>
      </c>
      <c r="F1711" t="str">
        <f>IF(Folha1!E153="","",Folha1!E153)</f>
        <v/>
      </c>
    </row>
    <row r="1712" spans="1:6" x14ac:dyDescent="0.2">
      <c r="A1712" t="str">
        <f>Folha1!$A$101</f>
        <v>3. Serviço</v>
      </c>
      <c r="B1712" t="str">
        <f>Folha1!$A$146</f>
        <v>Outros serviços</v>
      </c>
      <c r="C1712" t="s">
        <v>323</v>
      </c>
      <c r="F1712" t="str">
        <f>IF(Folha1!F153="","",Folha1!F153)</f>
        <v/>
      </c>
    </row>
    <row r="1713" spans="1:6" x14ac:dyDescent="0.2">
      <c r="A1713" t="str">
        <f>Folha1!$A$101</f>
        <v>3. Serviço</v>
      </c>
      <c r="B1713" t="str">
        <f>Folha1!$A$146</f>
        <v>Outros serviços</v>
      </c>
      <c r="C1713" t="s">
        <v>324</v>
      </c>
      <c r="F1713" t="str">
        <f>IF(Folha1!G153="","",Folha1!G153)</f>
        <v/>
      </c>
    </row>
    <row r="1714" spans="1:6" x14ac:dyDescent="0.2">
      <c r="A1714" t="str">
        <f>Folha1!$A$101</f>
        <v>3. Serviço</v>
      </c>
      <c r="B1714" t="str">
        <f>Folha1!$A$146</f>
        <v>Outros serviços</v>
      </c>
      <c r="C1714" t="s">
        <v>325</v>
      </c>
      <c r="F1714" t="str">
        <f>IF(Folha1!H153="","",Folha1!H153)</f>
        <v/>
      </c>
    </row>
    <row r="1715" spans="1:6" x14ac:dyDescent="0.2">
      <c r="A1715" t="str">
        <f>Folha1!$A$101</f>
        <v>3. Serviço</v>
      </c>
      <c r="B1715" t="str">
        <f>Folha1!$A$146</f>
        <v>Outros serviços</v>
      </c>
      <c r="C1715" t="s">
        <v>326</v>
      </c>
      <c r="F1715" t="str">
        <f>IF(Folha1!I153="","",Folha1!I153)</f>
        <v/>
      </c>
    </row>
    <row r="1716" spans="1:6" x14ac:dyDescent="0.2">
      <c r="A1716" t="str">
        <f>Folha1!$A$101</f>
        <v>3. Serviço</v>
      </c>
      <c r="B1716" t="str">
        <f>Folha1!$A$146</f>
        <v>Outros serviços</v>
      </c>
      <c r="C1716" t="s">
        <v>327</v>
      </c>
      <c r="F1716">
        <f>IF(Folha1!J153="ü","1",IF(Folha1!J153="Ø","0",IF(Folha1!J153="Ó","0",Folha1!J153)))</f>
        <v>0</v>
      </c>
    </row>
    <row r="1717" spans="1:6" x14ac:dyDescent="0.2">
      <c r="A1717" t="str">
        <f>Folha1!$A$101</f>
        <v>3. Serviço</v>
      </c>
      <c r="B1717" t="str">
        <f>Folha1!$A$146</f>
        <v>Outros serviços</v>
      </c>
      <c r="C1717" s="170"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322</v>
      </c>
      <c r="F1723" t="str">
        <f>IF(Folha1!E154="","",Folha1!E154)</f>
        <v/>
      </c>
    </row>
    <row r="1724" spans="1:6" x14ac:dyDescent="0.2">
      <c r="A1724" t="str">
        <f>Folha1!$A$101</f>
        <v>3. Serviço</v>
      </c>
      <c r="B1724" t="str">
        <f>Folha1!$A$146</f>
        <v>Outros serviços</v>
      </c>
      <c r="C1724" t="s">
        <v>323</v>
      </c>
      <c r="F1724" t="str">
        <f>IF(Folha1!F154="","",Folha1!F154)</f>
        <v/>
      </c>
    </row>
    <row r="1725" spans="1:6" x14ac:dyDescent="0.2">
      <c r="A1725" t="str">
        <f>Folha1!$A$101</f>
        <v>3. Serviço</v>
      </c>
      <c r="B1725" t="str">
        <f>Folha1!$A$146</f>
        <v>Outros serviços</v>
      </c>
      <c r="C1725" t="s">
        <v>324</v>
      </c>
      <c r="F1725" t="str">
        <f>IF(Folha1!G154="","",Folha1!G154)</f>
        <v/>
      </c>
    </row>
    <row r="1726" spans="1:6" x14ac:dyDescent="0.2">
      <c r="A1726" t="str">
        <f>Folha1!$A$101</f>
        <v>3. Serviço</v>
      </c>
      <c r="B1726" t="str">
        <f>Folha1!$A$146</f>
        <v>Outros serviços</v>
      </c>
      <c r="C1726" t="s">
        <v>325</v>
      </c>
      <c r="F1726" t="str">
        <f>IF(Folha1!H154="","",Folha1!H154)</f>
        <v/>
      </c>
    </row>
    <row r="1727" spans="1:6" x14ac:dyDescent="0.2">
      <c r="A1727" t="str">
        <f>Folha1!$A$101</f>
        <v>3. Serviço</v>
      </c>
      <c r="B1727" t="str">
        <f>Folha1!$A$146</f>
        <v>Outros serviços</v>
      </c>
      <c r="C1727" t="s">
        <v>326</v>
      </c>
      <c r="F1727" t="str">
        <f>IF(Folha1!I154="","",Folha1!I154)</f>
        <v/>
      </c>
    </row>
    <row r="1728" spans="1:6" x14ac:dyDescent="0.2">
      <c r="A1728" t="str">
        <f>Folha1!$A$101</f>
        <v>3. Serviço</v>
      </c>
      <c r="B1728" t="str">
        <f>Folha1!$A$146</f>
        <v>Outros serviços</v>
      </c>
      <c r="C1728" t="s">
        <v>327</v>
      </c>
      <c r="F1728">
        <f>IF(Folha1!J154="ü","1",IF(Folha1!J154="Ø","0",IF(Folha1!J154="Ó","0",Folha1!J154)))</f>
        <v>0</v>
      </c>
    </row>
    <row r="1729" spans="1:6" x14ac:dyDescent="0.2">
      <c r="A1729" t="str">
        <f>Folha1!$A$101</f>
        <v>3. Serviço</v>
      </c>
      <c r="B1729" t="str">
        <f>Folha1!$A$146</f>
        <v>Outros serviços</v>
      </c>
      <c r="C1729" s="170"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322</v>
      </c>
      <c r="F1735" t="str">
        <f>IF(Folha1!E155="","",Folha1!E155)</f>
        <v/>
      </c>
    </row>
    <row r="1736" spans="1:6" x14ac:dyDescent="0.2">
      <c r="A1736" t="str">
        <f>Folha1!$A$101</f>
        <v>3. Serviço</v>
      </c>
      <c r="B1736" t="str">
        <f>Folha1!$A$146</f>
        <v>Outros serviços</v>
      </c>
      <c r="C1736" t="s">
        <v>323</v>
      </c>
      <c r="F1736" t="str">
        <f>IF(Folha1!F155="","",Folha1!F155)</f>
        <v/>
      </c>
    </row>
    <row r="1737" spans="1:6" x14ac:dyDescent="0.2">
      <c r="A1737" t="str">
        <f>Folha1!$A$101</f>
        <v>3. Serviço</v>
      </c>
      <c r="B1737" t="str">
        <f>Folha1!$A$146</f>
        <v>Outros serviços</v>
      </c>
      <c r="C1737" t="s">
        <v>324</v>
      </c>
      <c r="F1737" t="str">
        <f>IF(Folha1!G155="","",Folha1!G155)</f>
        <v/>
      </c>
    </row>
    <row r="1738" spans="1:6" x14ac:dyDescent="0.2">
      <c r="A1738" t="str">
        <f>Folha1!$A$101</f>
        <v>3. Serviço</v>
      </c>
      <c r="B1738" t="str">
        <f>Folha1!$A$146</f>
        <v>Outros serviços</v>
      </c>
      <c r="C1738" t="s">
        <v>325</v>
      </c>
      <c r="F1738" t="str">
        <f>IF(Folha1!H155="","",Folha1!H155)</f>
        <v/>
      </c>
    </row>
    <row r="1739" spans="1:6" x14ac:dyDescent="0.2">
      <c r="A1739" t="str">
        <f>Folha1!$A$101</f>
        <v>3. Serviço</v>
      </c>
      <c r="B1739" t="str">
        <f>Folha1!$A$146</f>
        <v>Outros serviços</v>
      </c>
      <c r="C1739" t="s">
        <v>326</v>
      </c>
      <c r="F1739" t="str">
        <f>IF(Folha1!I155="","",Folha1!I155)</f>
        <v/>
      </c>
    </row>
    <row r="1740" spans="1:6" x14ac:dyDescent="0.2">
      <c r="A1740" t="str">
        <f>Folha1!$A$101</f>
        <v>3. Serviço</v>
      </c>
      <c r="B1740" t="str">
        <f>Folha1!$A$146</f>
        <v>Outros serviços</v>
      </c>
      <c r="C1740" t="s">
        <v>327</v>
      </c>
      <c r="F1740">
        <f>IF(Folha1!J155="ü","1",IF(Folha1!J155="Ø","0",IF(Folha1!J155="Ó","0",Folha1!J155)))</f>
        <v>0</v>
      </c>
    </row>
    <row r="1741" spans="1:6" x14ac:dyDescent="0.2">
      <c r="A1741" t="str">
        <f>Folha1!$A$101</f>
        <v>3. Serviço</v>
      </c>
      <c r="B1741" t="str">
        <f>Folha1!$A$146</f>
        <v>Outros serviços</v>
      </c>
      <c r="C1741" s="170"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322</v>
      </c>
      <c r="F1747" t="str">
        <f>IF(Folha1!E156="","",Folha1!E156)</f>
        <v/>
      </c>
    </row>
    <row r="1748" spans="1:7" x14ac:dyDescent="0.2">
      <c r="A1748" t="str">
        <f>Folha1!$A$101</f>
        <v>3. Serviço</v>
      </c>
      <c r="B1748" t="str">
        <f>Folha1!$A$146</f>
        <v>Outros serviços</v>
      </c>
      <c r="C1748" t="s">
        <v>323</v>
      </c>
      <c r="F1748" t="str">
        <f>IF(Folha1!F156="","",Folha1!F156)</f>
        <v/>
      </c>
    </row>
    <row r="1749" spans="1:7" x14ac:dyDescent="0.2">
      <c r="A1749" t="str">
        <f>Folha1!$A$101</f>
        <v>3. Serviço</v>
      </c>
      <c r="B1749" t="str">
        <f>Folha1!$A$146</f>
        <v>Outros serviços</v>
      </c>
      <c r="C1749" t="s">
        <v>324</v>
      </c>
      <c r="F1749" t="str">
        <f>IF(Folha1!G156="","",Folha1!G156)</f>
        <v/>
      </c>
    </row>
    <row r="1750" spans="1:7" x14ac:dyDescent="0.2">
      <c r="A1750" t="str">
        <f>Folha1!$A$101</f>
        <v>3. Serviço</v>
      </c>
      <c r="B1750" t="str">
        <f>Folha1!$A$146</f>
        <v>Outros serviços</v>
      </c>
      <c r="C1750" t="s">
        <v>325</v>
      </c>
      <c r="F1750" t="str">
        <f>IF(Folha1!H156="","",Folha1!H156)</f>
        <v/>
      </c>
    </row>
    <row r="1751" spans="1:7" x14ac:dyDescent="0.2">
      <c r="A1751" t="str">
        <f>Folha1!$A$101</f>
        <v>3. Serviço</v>
      </c>
      <c r="B1751" t="str">
        <f>Folha1!$A$146</f>
        <v>Outros serviços</v>
      </c>
      <c r="C1751" t="s">
        <v>326</v>
      </c>
      <c r="F1751" t="str">
        <f>IF(Folha1!I156="","",Folha1!I156)</f>
        <v/>
      </c>
    </row>
    <row r="1752" spans="1:7" x14ac:dyDescent="0.2">
      <c r="A1752" t="str">
        <f>Folha1!$A$101</f>
        <v>3. Serviço</v>
      </c>
      <c r="B1752" t="str">
        <f>Folha1!$A$146</f>
        <v>Outros serviços</v>
      </c>
      <c r="C1752" t="s">
        <v>327</v>
      </c>
      <c r="F1752">
        <f>IF(Folha1!J156="ü","1",IF(Folha1!J156="Ø","0",IF(Folha1!J156="Ó","0",Folha1!J156)))</f>
        <v>0</v>
      </c>
      <c r="G1752" t="s">
        <v>351</v>
      </c>
    </row>
    <row r="1753" spans="1:7" x14ac:dyDescent="0.2">
      <c r="A1753" t="str">
        <f>Folha1!$A$101</f>
        <v>3. Serviço</v>
      </c>
      <c r="B1753" t="str">
        <f>Folha1!$A$146</f>
        <v>Outros serviços</v>
      </c>
      <c r="C1753" s="170"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322</v>
      </c>
      <c r="F1759" t="str">
        <f>IF(Folha1!E157="","",Folha1!E157)</f>
        <v/>
      </c>
    </row>
    <row r="1760" spans="1:7" x14ac:dyDescent="0.2">
      <c r="A1760" t="str">
        <f>Folha1!$A$101</f>
        <v>3. Serviço</v>
      </c>
      <c r="B1760" t="str">
        <f>Folha1!$A$146</f>
        <v>Outros serviços</v>
      </c>
      <c r="C1760" t="s">
        <v>323</v>
      </c>
      <c r="F1760" t="str">
        <f>IF(Folha1!F157="","",Folha1!F157)</f>
        <v/>
      </c>
    </row>
    <row r="1761" spans="1:7" x14ac:dyDescent="0.2">
      <c r="A1761" t="str">
        <f>Folha1!$A$101</f>
        <v>3. Serviço</v>
      </c>
      <c r="B1761" t="str">
        <f>Folha1!$A$146</f>
        <v>Outros serviços</v>
      </c>
      <c r="C1761" t="s">
        <v>324</v>
      </c>
      <c r="F1761" t="str">
        <f>IF(Folha1!G157="","",Folha1!G157)</f>
        <v/>
      </c>
    </row>
    <row r="1762" spans="1:7" x14ac:dyDescent="0.2">
      <c r="A1762" t="str">
        <f>Folha1!$A$101</f>
        <v>3. Serviço</v>
      </c>
      <c r="B1762" t="str">
        <f>Folha1!$A$146</f>
        <v>Outros serviços</v>
      </c>
      <c r="C1762" t="s">
        <v>325</v>
      </c>
      <c r="F1762" t="str">
        <f>IF(Folha1!H157="","",Folha1!H157)</f>
        <v/>
      </c>
    </row>
    <row r="1763" spans="1:7" x14ac:dyDescent="0.2">
      <c r="A1763" t="str">
        <f>Folha1!$A$101</f>
        <v>3. Serviço</v>
      </c>
      <c r="B1763" t="str">
        <f>Folha1!$A$146</f>
        <v>Outros serviços</v>
      </c>
      <c r="C1763" t="s">
        <v>326</v>
      </c>
      <c r="F1763" t="str">
        <f>IF(Folha1!I157="","",Folha1!I157)</f>
        <v/>
      </c>
    </row>
    <row r="1764" spans="1:7" x14ac:dyDescent="0.2">
      <c r="A1764" t="str">
        <f>Folha1!$A$101</f>
        <v>3. Serviço</v>
      </c>
      <c r="B1764" t="str">
        <f>Folha1!$A$146</f>
        <v>Outros serviços</v>
      </c>
      <c r="C1764" t="s">
        <v>327</v>
      </c>
      <c r="F1764">
        <f>IF(Folha1!J157="ü","1",IF(Folha1!J157="Ø","0",IF(Folha1!J157="Ó","0",Folha1!J157)))</f>
        <v>0</v>
      </c>
      <c r="G1764" t="s">
        <v>352</v>
      </c>
    </row>
    <row r="1765" spans="1:7" x14ac:dyDescent="0.2">
      <c r="A1765" t="str">
        <f>Folha1!$A$101</f>
        <v>3. Serviço</v>
      </c>
      <c r="B1765" t="str">
        <f>Folha1!$A$146</f>
        <v>Outros serviços</v>
      </c>
      <c r="C1765" s="170"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322</v>
      </c>
      <c r="F1771" t="str">
        <f>IF(Folha1!E158="","",Folha1!E158)</f>
        <v/>
      </c>
    </row>
    <row r="1772" spans="1:7" x14ac:dyDescent="0.2">
      <c r="A1772" t="str">
        <f>Folha1!$A$101</f>
        <v>3. Serviço</v>
      </c>
      <c r="B1772" t="str">
        <f>Folha1!$A$146</f>
        <v>Outros serviços</v>
      </c>
      <c r="C1772" t="s">
        <v>323</v>
      </c>
      <c r="F1772" t="str">
        <f>IF(Folha1!F158="","",Folha1!F158)</f>
        <v/>
      </c>
    </row>
    <row r="1773" spans="1:7" x14ac:dyDescent="0.2">
      <c r="A1773" t="str">
        <f>Folha1!$A$101</f>
        <v>3. Serviço</v>
      </c>
      <c r="B1773" t="str">
        <f>Folha1!$A$146</f>
        <v>Outros serviços</v>
      </c>
      <c r="C1773" t="s">
        <v>324</v>
      </c>
      <c r="F1773" t="str">
        <f>IF(Folha1!G158="","",Folha1!G158)</f>
        <v/>
      </c>
    </row>
    <row r="1774" spans="1:7" x14ac:dyDescent="0.2">
      <c r="A1774" t="str">
        <f>Folha1!$A$101</f>
        <v>3. Serviço</v>
      </c>
      <c r="B1774" t="str">
        <f>Folha1!$A$146</f>
        <v>Outros serviços</v>
      </c>
      <c r="C1774" t="s">
        <v>325</v>
      </c>
      <c r="F1774" t="str">
        <f>IF(Folha1!H158="","",Folha1!H158)</f>
        <v/>
      </c>
    </row>
    <row r="1775" spans="1:7" x14ac:dyDescent="0.2">
      <c r="A1775" t="str">
        <f>Folha1!$A$101</f>
        <v>3. Serviço</v>
      </c>
      <c r="B1775" t="str">
        <f>Folha1!$A$146</f>
        <v>Outros serviços</v>
      </c>
      <c r="C1775" t="s">
        <v>326</v>
      </c>
      <c r="F1775" t="str">
        <f>IF(Folha1!I158="","",Folha1!I158)</f>
        <v/>
      </c>
    </row>
    <row r="1776" spans="1:7" x14ac:dyDescent="0.2">
      <c r="A1776" t="str">
        <f>Folha1!$A$101</f>
        <v>3. Serviço</v>
      </c>
      <c r="B1776" t="str">
        <f>Folha1!$A$146</f>
        <v>Outros serviços</v>
      </c>
      <c r="C1776" t="s">
        <v>327</v>
      </c>
      <c r="F1776">
        <f>IF(Folha1!J158="ü","1",IF(Folha1!J158="Ø","0",IF(Folha1!J158="Ó","0",Folha1!J158)))</f>
        <v>0</v>
      </c>
    </row>
    <row r="1777" spans="1:6" x14ac:dyDescent="0.2">
      <c r="A1777" t="str">
        <f>Folha1!$A$101</f>
        <v>3. Serviço</v>
      </c>
      <c r="B1777" t="str">
        <f>Folha1!$A$146</f>
        <v>Outros serviços</v>
      </c>
      <c r="C1777" s="170"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322</v>
      </c>
      <c r="F1783" t="str">
        <f>IF(Folha1!E160="","",Folha1!E160)</f>
        <v/>
      </c>
    </row>
    <row r="1784" spans="1:6" x14ac:dyDescent="0.2">
      <c r="A1784" t="str">
        <f>Folha1!$A$159</f>
        <v>4. Lazer e negócios</v>
      </c>
      <c r="B1784" t="str">
        <f>Folha1!$A$160</f>
        <v>Equipamentos e instalações</v>
      </c>
      <c r="C1784" t="s">
        <v>323</v>
      </c>
      <c r="F1784" t="str">
        <f>IF(Folha1!F160="","",Folha1!F160)</f>
        <v/>
      </c>
    </row>
    <row r="1785" spans="1:6" x14ac:dyDescent="0.2">
      <c r="A1785" t="str">
        <f>Folha1!$A$159</f>
        <v>4. Lazer e negócios</v>
      </c>
      <c r="B1785" t="str">
        <f>Folha1!$A$160</f>
        <v>Equipamentos e instalações</v>
      </c>
      <c r="C1785" t="s">
        <v>324</v>
      </c>
      <c r="F1785" t="str">
        <f>IF(Folha1!G160="","",Folha1!G160)</f>
        <v/>
      </c>
    </row>
    <row r="1786" spans="1:6" x14ac:dyDescent="0.2">
      <c r="A1786" t="str">
        <f>Folha1!$A$159</f>
        <v>4. Lazer e negócios</v>
      </c>
      <c r="B1786" t="str">
        <f>Folha1!$A$160</f>
        <v>Equipamentos e instalações</v>
      </c>
      <c r="C1786" t="s">
        <v>325</v>
      </c>
      <c r="F1786" t="str">
        <f>IF(Folha1!H160="","",Folha1!H160)</f>
        <v/>
      </c>
    </row>
    <row r="1787" spans="1:6" x14ac:dyDescent="0.2">
      <c r="A1787" t="str">
        <f>Folha1!$A$159</f>
        <v>4. Lazer e negócios</v>
      </c>
      <c r="B1787" t="str">
        <f>Folha1!$A$160</f>
        <v>Equipamentos e instalações</v>
      </c>
      <c r="C1787" t="s">
        <v>326</v>
      </c>
      <c r="F1787" t="str">
        <f>IF(Folha1!I160="","",Folha1!I160)</f>
        <v/>
      </c>
    </row>
    <row r="1788" spans="1:6" x14ac:dyDescent="0.2">
      <c r="A1788" t="str">
        <f>Folha1!$A$159</f>
        <v>4. Lazer e negócios</v>
      </c>
      <c r="B1788" t="str">
        <f>Folha1!$A$160</f>
        <v>Equipamentos e instalações</v>
      </c>
      <c r="C1788" t="s">
        <v>327</v>
      </c>
      <c r="F1788">
        <f>IF(Folha1!J160="ü","1",IF(Folha1!J160="Ø","0",IF(Folha1!J160="Ó","0",Folha1!J160)))</f>
        <v>0</v>
      </c>
    </row>
    <row r="1789" spans="1:6" x14ac:dyDescent="0.2">
      <c r="A1789" t="str">
        <f>Folha1!$A$159</f>
        <v>4. Lazer e negócios</v>
      </c>
      <c r="B1789" t="str">
        <f>Folha1!$A$160</f>
        <v>Equipamentos e instalações</v>
      </c>
      <c r="C1789" s="170"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322</v>
      </c>
      <c r="F1795" t="str">
        <f>IF(Folha1!E161="","",Folha1!E161)</f>
        <v/>
      </c>
    </row>
    <row r="1796" spans="1:6" x14ac:dyDescent="0.2">
      <c r="A1796" t="str">
        <f>Folha1!$A$159</f>
        <v>4. Lazer e negócios</v>
      </c>
      <c r="B1796" t="str">
        <f>Folha1!$A$160</f>
        <v>Equipamentos e instalações</v>
      </c>
      <c r="C1796" t="s">
        <v>323</v>
      </c>
      <c r="F1796" t="str">
        <f>IF(Folha1!F161="","",Folha1!F161)</f>
        <v/>
      </c>
    </row>
    <row r="1797" spans="1:6" x14ac:dyDescent="0.2">
      <c r="A1797" t="str">
        <f>Folha1!$A$159</f>
        <v>4. Lazer e negócios</v>
      </c>
      <c r="B1797" t="str">
        <f>Folha1!$A$160</f>
        <v>Equipamentos e instalações</v>
      </c>
      <c r="C1797" t="s">
        <v>324</v>
      </c>
      <c r="F1797" t="str">
        <f>IF(Folha1!G161="","",Folha1!G161)</f>
        <v/>
      </c>
    </row>
    <row r="1798" spans="1:6" x14ac:dyDescent="0.2">
      <c r="A1798" t="str">
        <f>Folha1!$A$159</f>
        <v>4. Lazer e negócios</v>
      </c>
      <c r="B1798" t="str">
        <f>Folha1!$A$160</f>
        <v>Equipamentos e instalações</v>
      </c>
      <c r="C1798" t="s">
        <v>325</v>
      </c>
      <c r="F1798" t="str">
        <f>IF(Folha1!H161="","",Folha1!H161)</f>
        <v/>
      </c>
    </row>
    <row r="1799" spans="1:6" x14ac:dyDescent="0.2">
      <c r="A1799" t="str">
        <f>Folha1!$A$159</f>
        <v>4. Lazer e negócios</v>
      </c>
      <c r="B1799" t="str">
        <f>Folha1!$A$160</f>
        <v>Equipamentos e instalações</v>
      </c>
      <c r="C1799" t="s">
        <v>326</v>
      </c>
      <c r="F1799" t="str">
        <f>IF(Folha1!I161="","",Folha1!I161)</f>
        <v/>
      </c>
    </row>
    <row r="1800" spans="1:6" x14ac:dyDescent="0.2">
      <c r="A1800" t="str">
        <f>Folha1!$A$159</f>
        <v>4. Lazer e negócios</v>
      </c>
      <c r="B1800" t="str">
        <f>Folha1!$A$160</f>
        <v>Equipamentos e instalações</v>
      </c>
      <c r="C1800" t="s">
        <v>327</v>
      </c>
      <c r="F1800">
        <f>IF(Folha1!J161="ü","1",IF(Folha1!J161="Ø","0",IF(Folha1!J161="Ó","0",Folha1!J161)))</f>
        <v>0</v>
      </c>
    </row>
    <row r="1801" spans="1:6" x14ac:dyDescent="0.2">
      <c r="A1801" t="str">
        <f>Folha1!$A$159</f>
        <v>4. Lazer e negócios</v>
      </c>
      <c r="B1801" t="str">
        <f>Folha1!$A$160</f>
        <v>Equipamentos e instalações</v>
      </c>
      <c r="C1801" s="170"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322</v>
      </c>
      <c r="F1807" t="str">
        <f>IF(Folha1!E162="","",Folha1!E162)</f>
        <v/>
      </c>
    </row>
    <row r="1808" spans="1:6" x14ac:dyDescent="0.2">
      <c r="A1808" t="str">
        <f>Folha1!$A$159</f>
        <v>4. Lazer e negócios</v>
      </c>
      <c r="B1808" t="str">
        <f>Folha1!$A$160</f>
        <v>Equipamentos e instalações</v>
      </c>
      <c r="C1808" t="s">
        <v>323</v>
      </c>
      <c r="F1808" t="str">
        <f>IF(Folha1!F162="","",Folha1!F162)</f>
        <v/>
      </c>
    </row>
    <row r="1809" spans="1:7" x14ac:dyDescent="0.2">
      <c r="A1809" t="str">
        <f>Folha1!$A$159</f>
        <v>4. Lazer e negócios</v>
      </c>
      <c r="B1809" t="str">
        <f>Folha1!$A$160</f>
        <v>Equipamentos e instalações</v>
      </c>
      <c r="C1809" t="s">
        <v>324</v>
      </c>
      <c r="F1809" t="str">
        <f>IF(Folha1!G162="","",Folha1!G162)</f>
        <v/>
      </c>
    </row>
    <row r="1810" spans="1:7" x14ac:dyDescent="0.2">
      <c r="A1810" t="str">
        <f>Folha1!$A$159</f>
        <v>4. Lazer e negócios</v>
      </c>
      <c r="B1810" t="str">
        <f>Folha1!$A$160</f>
        <v>Equipamentos e instalações</v>
      </c>
      <c r="C1810" t="s">
        <v>325</v>
      </c>
      <c r="F1810" t="str">
        <f>IF(Folha1!H162="","",Folha1!H162)</f>
        <v/>
      </c>
    </row>
    <row r="1811" spans="1:7" x14ac:dyDescent="0.2">
      <c r="A1811" t="str">
        <f>Folha1!$A$159</f>
        <v>4. Lazer e negócios</v>
      </c>
      <c r="B1811" t="str">
        <f>Folha1!$A$160</f>
        <v>Equipamentos e instalações</v>
      </c>
      <c r="C1811" t="s">
        <v>326</v>
      </c>
      <c r="F1811" t="str">
        <f>IF(Folha1!I162="","",Folha1!I162)</f>
        <v/>
      </c>
    </row>
    <row r="1812" spans="1:7" x14ac:dyDescent="0.2">
      <c r="A1812" t="str">
        <f>Folha1!$A$159</f>
        <v>4. Lazer e negócios</v>
      </c>
      <c r="B1812" t="str">
        <f>Folha1!$A$160</f>
        <v>Equipamentos e instalações</v>
      </c>
      <c r="C1812" t="s">
        <v>327</v>
      </c>
      <c r="F1812">
        <f>IF(Folha1!J162="ü","1",IF(Folha1!J162="Ø","0",IF(Folha1!J162="Ó","0",Folha1!J162)))</f>
        <v>0</v>
      </c>
    </row>
    <row r="1813" spans="1:7" x14ac:dyDescent="0.2">
      <c r="A1813" t="str">
        <f>Folha1!$A$159</f>
        <v>4. Lazer e negócios</v>
      </c>
      <c r="B1813" t="str">
        <f>Folha1!$A$160</f>
        <v>Equipamentos e instalações</v>
      </c>
      <c r="C1813" s="170"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322</v>
      </c>
      <c r="F1819" t="str">
        <f>IF(Folha1!E163="","",Folha1!E163)</f>
        <v/>
      </c>
    </row>
    <row r="1820" spans="1:7" x14ac:dyDescent="0.2">
      <c r="A1820" t="str">
        <f>Folha1!$A$159</f>
        <v>4. Lazer e negócios</v>
      </c>
      <c r="B1820" t="str">
        <f>Folha1!$A$160</f>
        <v>Equipamentos e instalações</v>
      </c>
      <c r="C1820" t="s">
        <v>323</v>
      </c>
      <c r="F1820" t="str">
        <f>IF(Folha1!F163="","",Folha1!F163)</f>
        <v/>
      </c>
    </row>
    <row r="1821" spans="1:7" x14ac:dyDescent="0.2">
      <c r="A1821" t="str">
        <f>Folha1!$A$159</f>
        <v>4. Lazer e negócios</v>
      </c>
      <c r="B1821" t="str">
        <f>Folha1!$A$160</f>
        <v>Equipamentos e instalações</v>
      </c>
      <c r="C1821" t="s">
        <v>324</v>
      </c>
      <c r="F1821" t="str">
        <f>IF(Folha1!G163="","",Folha1!G163)</f>
        <v/>
      </c>
    </row>
    <row r="1822" spans="1:7" x14ac:dyDescent="0.2">
      <c r="A1822" t="str">
        <f>Folha1!$A$159</f>
        <v>4. Lazer e negócios</v>
      </c>
      <c r="B1822" t="str">
        <f>Folha1!$A$160</f>
        <v>Equipamentos e instalações</v>
      </c>
      <c r="C1822" t="s">
        <v>325</v>
      </c>
      <c r="F1822" t="str">
        <f>IF(Folha1!H163="","",Folha1!H163)</f>
        <v/>
      </c>
    </row>
    <row r="1823" spans="1:7" x14ac:dyDescent="0.2">
      <c r="A1823" t="str">
        <f>Folha1!$A$159</f>
        <v>4. Lazer e negócios</v>
      </c>
      <c r="B1823" t="str">
        <f>Folha1!$A$160</f>
        <v>Equipamentos e instalações</v>
      </c>
      <c r="C1823" t="s">
        <v>326</v>
      </c>
      <c r="F1823" t="str">
        <f>IF(Folha1!I163="","",Folha1!I163)</f>
        <v/>
      </c>
    </row>
    <row r="1824" spans="1:7" x14ac:dyDescent="0.2">
      <c r="A1824" t="str">
        <f>Folha1!$A$159</f>
        <v>4. Lazer e negócios</v>
      </c>
      <c r="B1824" t="str">
        <f>Folha1!$A$160</f>
        <v>Equipamentos e instalações</v>
      </c>
      <c r="C1824" t="s">
        <v>327</v>
      </c>
      <c r="F1824">
        <f>IF(Folha1!J163="ü","1",IF(Folha1!J163="Ø","0",IF(Folha1!J163="Ó","0",Folha1!J163)))</f>
        <v>0</v>
      </c>
      <c r="G1824" t="s">
        <v>353</v>
      </c>
    </row>
    <row r="1825" spans="1:6" x14ac:dyDescent="0.2">
      <c r="A1825" t="str">
        <f>Folha1!$A$159</f>
        <v>4. Lazer e negócios</v>
      </c>
      <c r="B1825" t="str">
        <f>Folha1!$A$160</f>
        <v>Equipamentos e instalações</v>
      </c>
      <c r="C1825" s="170"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322</v>
      </c>
      <c r="F1831" t="str">
        <f>IF(Folha1!E164="","",Folha1!E164)</f>
        <v/>
      </c>
    </row>
    <row r="1832" spans="1:6" x14ac:dyDescent="0.2">
      <c r="A1832" t="str">
        <f>Folha1!$A$159</f>
        <v>4. Lazer e negócios</v>
      </c>
      <c r="B1832" t="str">
        <f>Folha1!$A$160</f>
        <v>Equipamentos e instalações</v>
      </c>
      <c r="C1832" t="s">
        <v>323</v>
      </c>
      <c r="F1832" t="str">
        <f>IF(Folha1!F164="","",Folha1!F164)</f>
        <v/>
      </c>
    </row>
    <row r="1833" spans="1:6" x14ac:dyDescent="0.2">
      <c r="A1833" t="str">
        <f>Folha1!$A$159</f>
        <v>4. Lazer e negócios</v>
      </c>
      <c r="B1833" t="str">
        <f>Folha1!$A$160</f>
        <v>Equipamentos e instalações</v>
      </c>
      <c r="C1833" t="s">
        <v>324</v>
      </c>
      <c r="F1833" t="str">
        <f>IF(Folha1!G164="","",Folha1!G164)</f>
        <v/>
      </c>
    </row>
    <row r="1834" spans="1:6" x14ac:dyDescent="0.2">
      <c r="A1834" t="str">
        <f>Folha1!$A$159</f>
        <v>4. Lazer e negócios</v>
      </c>
      <c r="B1834" t="str">
        <f>Folha1!$A$160</f>
        <v>Equipamentos e instalações</v>
      </c>
      <c r="C1834" t="s">
        <v>325</v>
      </c>
      <c r="F1834" t="str">
        <f>IF(Folha1!H164="","",Folha1!H164)</f>
        <v/>
      </c>
    </row>
    <row r="1835" spans="1:6" x14ac:dyDescent="0.2">
      <c r="A1835" t="str">
        <f>Folha1!$A$159</f>
        <v>4. Lazer e negócios</v>
      </c>
      <c r="B1835" t="str">
        <f>Folha1!$A$160</f>
        <v>Equipamentos e instalações</v>
      </c>
      <c r="C1835" t="s">
        <v>326</v>
      </c>
      <c r="F1835" t="str">
        <f>IF(Folha1!I164="","",Folha1!I164)</f>
        <v/>
      </c>
    </row>
    <row r="1836" spans="1:6" x14ac:dyDescent="0.2">
      <c r="A1836" t="str">
        <f>Folha1!$A$159</f>
        <v>4. Lazer e negócios</v>
      </c>
      <c r="B1836" t="str">
        <f>Folha1!$A$160</f>
        <v>Equipamentos e instalações</v>
      </c>
      <c r="C1836" t="s">
        <v>327</v>
      </c>
      <c r="F1836">
        <f>IF(Folha1!J164="ü","1",IF(Folha1!J164="Ø","0",IF(Folha1!J164="Ó","0",Folha1!J164)))</f>
        <v>0</v>
      </c>
    </row>
    <row r="1837" spans="1:6" x14ac:dyDescent="0.2">
      <c r="A1837" t="str">
        <f>Folha1!$A$159</f>
        <v>4. Lazer e negócios</v>
      </c>
      <c r="B1837" t="str">
        <f>Folha1!$A$160</f>
        <v>Equipamentos e instalações</v>
      </c>
      <c r="C1837" s="170"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322</v>
      </c>
      <c r="F1843" t="str">
        <f>IF(Folha1!E165="","",Folha1!E165)</f>
        <v/>
      </c>
    </row>
    <row r="1844" spans="1:6" x14ac:dyDescent="0.2">
      <c r="A1844" t="str">
        <f>Folha1!$A$159</f>
        <v>4. Lazer e negócios</v>
      </c>
      <c r="B1844" t="str">
        <f>Folha1!$A$160</f>
        <v>Equipamentos e instalações</v>
      </c>
      <c r="C1844" t="s">
        <v>323</v>
      </c>
      <c r="F1844" t="str">
        <f>IF(Folha1!F165="","",Folha1!F165)</f>
        <v/>
      </c>
    </row>
    <row r="1845" spans="1:6" x14ac:dyDescent="0.2">
      <c r="A1845" t="str">
        <f>Folha1!$A$159</f>
        <v>4. Lazer e negócios</v>
      </c>
      <c r="B1845" t="str">
        <f>Folha1!$A$160</f>
        <v>Equipamentos e instalações</v>
      </c>
      <c r="C1845" t="s">
        <v>324</v>
      </c>
      <c r="F1845" t="str">
        <f>IF(Folha1!G165="","",Folha1!G165)</f>
        <v/>
      </c>
    </row>
    <row r="1846" spans="1:6" x14ac:dyDescent="0.2">
      <c r="A1846" t="str">
        <f>Folha1!$A$159</f>
        <v>4. Lazer e negócios</v>
      </c>
      <c r="B1846" t="str">
        <f>Folha1!$A$160</f>
        <v>Equipamentos e instalações</v>
      </c>
      <c r="C1846" t="s">
        <v>325</v>
      </c>
      <c r="F1846" t="str">
        <f>IF(Folha1!H165="","",Folha1!H165)</f>
        <v/>
      </c>
    </row>
    <row r="1847" spans="1:6" x14ac:dyDescent="0.2">
      <c r="A1847" t="str">
        <f>Folha1!$A$159</f>
        <v>4. Lazer e negócios</v>
      </c>
      <c r="B1847" t="str">
        <f>Folha1!$A$160</f>
        <v>Equipamentos e instalações</v>
      </c>
      <c r="C1847" t="s">
        <v>326</v>
      </c>
      <c r="F1847" t="str">
        <f>IF(Folha1!I165="","",Folha1!I165)</f>
        <v/>
      </c>
    </row>
    <row r="1848" spans="1:6" x14ac:dyDescent="0.2">
      <c r="A1848" t="str">
        <f>Folha1!$A$159</f>
        <v>4. Lazer e negócios</v>
      </c>
      <c r="B1848" t="str">
        <f>Folha1!$A$160</f>
        <v>Equipamentos e instalações</v>
      </c>
      <c r="C1848" t="s">
        <v>327</v>
      </c>
      <c r="F1848">
        <f>IF(Folha1!J165="ü","1",IF(Folha1!J165="Ø","0",IF(Folha1!J165="Ó","0",Folha1!J165)))</f>
        <v>0</v>
      </c>
    </row>
    <row r="1849" spans="1:6" x14ac:dyDescent="0.2">
      <c r="A1849" t="str">
        <f>Folha1!$A$159</f>
        <v>4. Lazer e negócios</v>
      </c>
      <c r="B1849" t="str">
        <f>Folha1!$A$160</f>
        <v>Equipamentos e instalações</v>
      </c>
      <c r="C1849" s="170"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322</v>
      </c>
      <c r="F1855" t="str">
        <f>IF(Folha1!E166="","",Folha1!E166)</f>
        <v/>
      </c>
    </row>
    <row r="1856" spans="1:6" x14ac:dyDescent="0.2">
      <c r="A1856" t="str">
        <f>Folha1!$A$159</f>
        <v>4. Lazer e negócios</v>
      </c>
      <c r="B1856" t="str">
        <f>Folha1!$A$160</f>
        <v>Equipamentos e instalações</v>
      </c>
      <c r="C1856" t="s">
        <v>323</v>
      </c>
      <c r="F1856" t="str">
        <f>IF(Folha1!F166="","",Folha1!F166)</f>
        <v/>
      </c>
    </row>
    <row r="1857" spans="1:6" x14ac:dyDescent="0.2">
      <c r="A1857" t="str">
        <f>Folha1!$A$159</f>
        <v>4. Lazer e negócios</v>
      </c>
      <c r="B1857" t="str">
        <f>Folha1!$A$160</f>
        <v>Equipamentos e instalações</v>
      </c>
      <c r="C1857" t="s">
        <v>324</v>
      </c>
      <c r="F1857" t="str">
        <f>IF(Folha1!G166="","",Folha1!G166)</f>
        <v/>
      </c>
    </row>
    <row r="1858" spans="1:6" x14ac:dyDescent="0.2">
      <c r="A1858" t="str">
        <f>Folha1!$A$159</f>
        <v>4. Lazer e negócios</v>
      </c>
      <c r="B1858" t="str">
        <f>Folha1!$A$160</f>
        <v>Equipamentos e instalações</v>
      </c>
      <c r="C1858" t="s">
        <v>325</v>
      </c>
      <c r="F1858" t="str">
        <f>IF(Folha1!H166="","",Folha1!H166)</f>
        <v/>
      </c>
    </row>
    <row r="1859" spans="1:6" x14ac:dyDescent="0.2">
      <c r="A1859" t="str">
        <f>Folha1!$A$159</f>
        <v>4. Lazer e negócios</v>
      </c>
      <c r="B1859" t="str">
        <f>Folha1!$A$160</f>
        <v>Equipamentos e instalações</v>
      </c>
      <c r="C1859" t="s">
        <v>326</v>
      </c>
      <c r="F1859" t="str">
        <f>IF(Folha1!I166="","",Folha1!I166)</f>
        <v/>
      </c>
    </row>
    <row r="1860" spans="1:6" x14ac:dyDescent="0.2">
      <c r="A1860" t="str">
        <f>Folha1!$A$159</f>
        <v>4. Lazer e negócios</v>
      </c>
      <c r="B1860" t="str">
        <f>Folha1!$A$160</f>
        <v>Equipamentos e instalações</v>
      </c>
      <c r="C1860" t="s">
        <v>327</v>
      </c>
      <c r="F1860">
        <f>IF(Folha1!J166="ü","1",IF(Folha1!J166="Ø","0",IF(Folha1!J166="Ó","0",Folha1!J166)))</f>
        <v>0</v>
      </c>
    </row>
    <row r="1861" spans="1:6" x14ac:dyDescent="0.2">
      <c r="A1861" t="str">
        <f>Folha1!$A$159</f>
        <v>4. Lazer e negócios</v>
      </c>
      <c r="B1861" t="str">
        <f>Folha1!$A$160</f>
        <v>Equipamentos e instalações</v>
      </c>
      <c r="C1861" s="170"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322</v>
      </c>
      <c r="F1867" t="str">
        <f>IF(Folha1!E167="","",Folha1!E167)</f>
        <v/>
      </c>
    </row>
    <row r="1868" spans="1:6" x14ac:dyDescent="0.2">
      <c r="A1868" t="str">
        <f>Folha1!$A$159</f>
        <v>4. Lazer e negócios</v>
      </c>
      <c r="B1868" t="str">
        <f>Folha1!$A$160</f>
        <v>Equipamentos e instalações</v>
      </c>
      <c r="C1868" t="s">
        <v>323</v>
      </c>
      <c r="F1868" t="str">
        <f>IF(Folha1!F167="","",Folha1!F167)</f>
        <v/>
      </c>
    </row>
    <row r="1869" spans="1:6" x14ac:dyDescent="0.2">
      <c r="A1869" t="str">
        <f>Folha1!$A$159</f>
        <v>4. Lazer e negócios</v>
      </c>
      <c r="B1869" t="str">
        <f>Folha1!$A$160</f>
        <v>Equipamentos e instalações</v>
      </c>
      <c r="C1869" t="s">
        <v>324</v>
      </c>
      <c r="F1869" t="str">
        <f>IF(Folha1!G167="","",Folha1!G167)</f>
        <v/>
      </c>
    </row>
    <row r="1870" spans="1:6" x14ac:dyDescent="0.2">
      <c r="A1870" t="str">
        <f>Folha1!$A$159</f>
        <v>4. Lazer e negócios</v>
      </c>
      <c r="B1870" t="str">
        <f>Folha1!$A$160</f>
        <v>Equipamentos e instalações</v>
      </c>
      <c r="C1870" t="s">
        <v>325</v>
      </c>
      <c r="F1870" t="str">
        <f>IF(Folha1!H167="","",Folha1!H167)</f>
        <v/>
      </c>
    </row>
    <row r="1871" spans="1:6" x14ac:dyDescent="0.2">
      <c r="A1871" t="str">
        <f>Folha1!$A$159</f>
        <v>4. Lazer e negócios</v>
      </c>
      <c r="B1871" t="str">
        <f>Folha1!$A$160</f>
        <v>Equipamentos e instalações</v>
      </c>
      <c r="C1871" t="s">
        <v>326</v>
      </c>
      <c r="F1871" t="str">
        <f>IF(Folha1!I167="","",Folha1!I167)</f>
        <v/>
      </c>
    </row>
    <row r="1872" spans="1:6" x14ac:dyDescent="0.2">
      <c r="A1872" t="str">
        <f>Folha1!$A$159</f>
        <v>4. Lazer e negócios</v>
      </c>
      <c r="B1872" t="str">
        <f>Folha1!$A$160</f>
        <v>Equipamentos e instalações</v>
      </c>
      <c r="C1872" t="s">
        <v>327</v>
      </c>
      <c r="F1872">
        <f>IF(Folha1!J167="ü","1",IF(Folha1!J167="Ø","0",IF(Folha1!J167="Ó","0",Folha1!J167)))</f>
        <v>0</v>
      </c>
    </row>
    <row r="1873" spans="1:6" x14ac:dyDescent="0.2">
      <c r="A1873" t="str">
        <f>Folha1!$A$159</f>
        <v>4. Lazer e negócios</v>
      </c>
      <c r="B1873" t="str">
        <f>Folha1!$A$160</f>
        <v>Equipamentos e instalações</v>
      </c>
      <c r="C1873" s="170"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322</v>
      </c>
      <c r="F1879" t="str">
        <f>IF(Folha1!E168="","",Folha1!E168)</f>
        <v/>
      </c>
    </row>
    <row r="1880" spans="1:6" x14ac:dyDescent="0.2">
      <c r="A1880" t="str">
        <f>Folha1!$A$159</f>
        <v>4. Lazer e negócios</v>
      </c>
      <c r="B1880" t="str">
        <f>Folha1!$A$160</f>
        <v>Equipamentos e instalações</v>
      </c>
      <c r="C1880" t="s">
        <v>323</v>
      </c>
      <c r="F1880" t="str">
        <f>IF(Folha1!F168="","",Folha1!F168)</f>
        <v/>
      </c>
    </row>
    <row r="1881" spans="1:6" x14ac:dyDescent="0.2">
      <c r="A1881" t="str">
        <f>Folha1!$A$159</f>
        <v>4. Lazer e negócios</v>
      </c>
      <c r="B1881" t="str">
        <f>Folha1!$A$160</f>
        <v>Equipamentos e instalações</v>
      </c>
      <c r="C1881" t="s">
        <v>324</v>
      </c>
      <c r="F1881" t="str">
        <f>IF(Folha1!G168="","",Folha1!G168)</f>
        <v/>
      </c>
    </row>
    <row r="1882" spans="1:6" x14ac:dyDescent="0.2">
      <c r="A1882" t="str">
        <f>Folha1!$A$159</f>
        <v>4. Lazer e negócios</v>
      </c>
      <c r="B1882" t="str">
        <f>Folha1!$A$160</f>
        <v>Equipamentos e instalações</v>
      </c>
      <c r="C1882" t="s">
        <v>325</v>
      </c>
      <c r="F1882" t="str">
        <f>IF(Folha1!H168="","",Folha1!H168)</f>
        <v/>
      </c>
    </row>
    <row r="1883" spans="1:6" x14ac:dyDescent="0.2">
      <c r="A1883" t="str">
        <f>Folha1!$A$159</f>
        <v>4. Lazer e negócios</v>
      </c>
      <c r="B1883" t="str">
        <f>Folha1!$A$160</f>
        <v>Equipamentos e instalações</v>
      </c>
      <c r="C1883" t="s">
        <v>326</v>
      </c>
      <c r="F1883" t="str">
        <f>IF(Folha1!I168="","",Folha1!I168)</f>
        <v/>
      </c>
    </row>
    <row r="1884" spans="1:6" x14ac:dyDescent="0.2">
      <c r="A1884" t="str">
        <f>Folha1!$A$159</f>
        <v>4. Lazer e negócios</v>
      </c>
      <c r="B1884" t="str">
        <f>Folha1!$A$160</f>
        <v>Equipamentos e instalações</v>
      </c>
      <c r="C1884" t="s">
        <v>327</v>
      </c>
      <c r="F1884">
        <f>IF(Folha1!J168="ü","1",IF(Folha1!J168="Ø","0",IF(Folha1!J168="Ó","0",Folha1!J168)))</f>
        <v>0</v>
      </c>
    </row>
    <row r="1885" spans="1:6" x14ac:dyDescent="0.2">
      <c r="A1885" t="str">
        <f>Folha1!$A$159</f>
        <v>4. Lazer e negócios</v>
      </c>
      <c r="B1885" t="str">
        <f>Folha1!$A$160</f>
        <v>Equipamentos e instalações</v>
      </c>
      <c r="C1885" s="170"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322</v>
      </c>
      <c r="F1891" t="str">
        <f>IF(Folha1!E169="","",Folha1!E169)</f>
        <v/>
      </c>
    </row>
    <row r="1892" spans="1:7" x14ac:dyDescent="0.2">
      <c r="A1892" t="str">
        <f>Folha1!$A$159</f>
        <v>4. Lazer e negócios</v>
      </c>
      <c r="B1892" t="str">
        <f>Folha1!$A$160</f>
        <v>Equipamentos e instalações</v>
      </c>
      <c r="C1892" t="s">
        <v>323</v>
      </c>
      <c r="F1892" t="str">
        <f>IF(Folha1!F169="","",Folha1!F169)</f>
        <v/>
      </c>
    </row>
    <row r="1893" spans="1:7" x14ac:dyDescent="0.2">
      <c r="A1893" t="str">
        <f>Folha1!$A$159</f>
        <v>4. Lazer e negócios</v>
      </c>
      <c r="B1893" t="str">
        <f>Folha1!$A$160</f>
        <v>Equipamentos e instalações</v>
      </c>
      <c r="C1893" t="s">
        <v>324</v>
      </c>
      <c r="F1893" t="str">
        <f>IF(Folha1!G169="","",Folha1!G169)</f>
        <v/>
      </c>
    </row>
    <row r="1894" spans="1:7" x14ac:dyDescent="0.2">
      <c r="A1894" t="str">
        <f>Folha1!$A$159</f>
        <v>4. Lazer e negócios</v>
      </c>
      <c r="B1894" t="str">
        <f>Folha1!$A$160</f>
        <v>Equipamentos e instalações</v>
      </c>
      <c r="C1894" t="s">
        <v>325</v>
      </c>
      <c r="F1894" t="str">
        <f>IF(Folha1!H169="","",Folha1!H169)</f>
        <v/>
      </c>
    </row>
    <row r="1895" spans="1:7" x14ac:dyDescent="0.2">
      <c r="A1895" t="str">
        <f>Folha1!$A$159</f>
        <v>4. Lazer e negócios</v>
      </c>
      <c r="B1895" t="str">
        <f>Folha1!$A$160</f>
        <v>Equipamentos e instalações</v>
      </c>
      <c r="C1895" t="s">
        <v>326</v>
      </c>
      <c r="F1895" t="str">
        <f>IF(Folha1!I169="","",Folha1!I169)</f>
        <v/>
      </c>
    </row>
    <row r="1896" spans="1:7" x14ac:dyDescent="0.2">
      <c r="A1896" t="str">
        <f>Folha1!$A$159</f>
        <v>4. Lazer e negócios</v>
      </c>
      <c r="B1896" t="str">
        <f>Folha1!$A$160</f>
        <v>Equipamentos e instalações</v>
      </c>
      <c r="C1896" t="s">
        <v>327</v>
      </c>
      <c r="F1896">
        <f>IF(Folha1!J169="ü","1",IF(Folha1!J169="Ø","0",IF(Folha1!J169="Ó","0",Folha1!J169)))</f>
        <v>0</v>
      </c>
      <c r="G1896" t="s">
        <v>354</v>
      </c>
    </row>
    <row r="1897" spans="1:7" x14ac:dyDescent="0.2">
      <c r="A1897" t="str">
        <f>Folha1!$A$159</f>
        <v>4. Lazer e negócios</v>
      </c>
      <c r="B1897" t="str">
        <f>Folha1!$A$160</f>
        <v>Equipamentos e instalações</v>
      </c>
      <c r="C1897" s="170"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322</v>
      </c>
      <c r="F1903" t="str">
        <f>IF(Folha1!E170="","",Folha1!E170)</f>
        <v/>
      </c>
    </row>
    <row r="1904" spans="1:7" x14ac:dyDescent="0.2">
      <c r="A1904" t="str">
        <f>Folha1!$A$159</f>
        <v>4. Lazer e negócios</v>
      </c>
      <c r="B1904" t="str">
        <f>Folha1!$A$160</f>
        <v>Equipamentos e instalações</v>
      </c>
      <c r="C1904" t="s">
        <v>323</v>
      </c>
      <c r="F1904" t="str">
        <f>IF(Folha1!F170="","",Folha1!F170)</f>
        <v/>
      </c>
    </row>
    <row r="1905" spans="1:7" x14ac:dyDescent="0.2">
      <c r="A1905" t="str">
        <f>Folha1!$A$159</f>
        <v>4. Lazer e negócios</v>
      </c>
      <c r="B1905" t="str">
        <f>Folha1!$A$160</f>
        <v>Equipamentos e instalações</v>
      </c>
      <c r="C1905" t="s">
        <v>324</v>
      </c>
      <c r="F1905" t="str">
        <f>IF(Folha1!G170="","",Folha1!G170)</f>
        <v/>
      </c>
    </row>
    <row r="1906" spans="1:7" x14ac:dyDescent="0.2">
      <c r="A1906" t="str">
        <f>Folha1!$A$159</f>
        <v>4. Lazer e negócios</v>
      </c>
      <c r="B1906" t="str">
        <f>Folha1!$A$160</f>
        <v>Equipamentos e instalações</v>
      </c>
      <c r="C1906" t="s">
        <v>325</v>
      </c>
      <c r="F1906" t="str">
        <f>IF(Folha1!H170="","",Folha1!H170)</f>
        <v/>
      </c>
    </row>
    <row r="1907" spans="1:7" x14ac:dyDescent="0.2">
      <c r="A1907" t="str">
        <f>Folha1!$A$159</f>
        <v>4. Lazer e negócios</v>
      </c>
      <c r="B1907" t="str">
        <f>Folha1!$A$160</f>
        <v>Equipamentos e instalações</v>
      </c>
      <c r="C1907" t="s">
        <v>326</v>
      </c>
      <c r="F1907" t="str">
        <f>IF(Folha1!I170="","",Folha1!I170)</f>
        <v/>
      </c>
    </row>
    <row r="1908" spans="1:7" x14ac:dyDescent="0.2">
      <c r="A1908" t="str">
        <f>Folha1!$A$159</f>
        <v>4. Lazer e negócios</v>
      </c>
      <c r="B1908" t="str">
        <f>Folha1!$A$160</f>
        <v>Equipamentos e instalações</v>
      </c>
      <c r="C1908" t="s">
        <v>327</v>
      </c>
      <c r="F1908">
        <f>IF(Folha1!J170="ü","1",IF(Folha1!J170="Ø","0",IF(Folha1!J170="Ó","0",Folha1!J170)))</f>
        <v>0</v>
      </c>
      <c r="G1908" t="s">
        <v>355</v>
      </c>
    </row>
    <row r="1909" spans="1:7" x14ac:dyDescent="0.2">
      <c r="A1909" t="str">
        <f>Folha1!$A$159</f>
        <v>4. Lazer e negócios</v>
      </c>
      <c r="B1909" t="str">
        <f>Folha1!$A$160</f>
        <v>Equipamentos e instalações</v>
      </c>
      <c r="C1909" s="170"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322</v>
      </c>
      <c r="F1915" t="str">
        <f>IF(Folha1!E171="","",Folha1!E171)</f>
        <v/>
      </c>
    </row>
    <row r="1916" spans="1:7" x14ac:dyDescent="0.2">
      <c r="A1916" t="str">
        <f>Folha1!$A$159</f>
        <v>4. Lazer e negócios</v>
      </c>
      <c r="B1916" t="str">
        <f>Folha1!$A$160</f>
        <v>Equipamentos e instalações</v>
      </c>
      <c r="C1916" t="s">
        <v>323</v>
      </c>
      <c r="F1916" t="str">
        <f>IF(Folha1!F171="","",Folha1!F171)</f>
        <v/>
      </c>
    </row>
    <row r="1917" spans="1:7" x14ac:dyDescent="0.2">
      <c r="A1917" t="str">
        <f>Folha1!$A$159</f>
        <v>4. Lazer e negócios</v>
      </c>
      <c r="B1917" t="str">
        <f>Folha1!$A$160</f>
        <v>Equipamentos e instalações</v>
      </c>
      <c r="C1917" t="s">
        <v>324</v>
      </c>
      <c r="F1917" t="str">
        <f>IF(Folha1!G171="","",Folha1!G171)</f>
        <v/>
      </c>
    </row>
    <row r="1918" spans="1:7" x14ac:dyDescent="0.2">
      <c r="A1918" t="str">
        <f>Folha1!$A$159</f>
        <v>4. Lazer e negócios</v>
      </c>
      <c r="B1918" t="str">
        <f>Folha1!$A$160</f>
        <v>Equipamentos e instalações</v>
      </c>
      <c r="C1918" t="s">
        <v>325</v>
      </c>
      <c r="F1918" t="str">
        <f>IF(Folha1!H171="","",Folha1!H171)</f>
        <v/>
      </c>
    </row>
    <row r="1919" spans="1:7" x14ac:dyDescent="0.2">
      <c r="A1919" t="str">
        <f>Folha1!$A$159</f>
        <v>4. Lazer e negócios</v>
      </c>
      <c r="B1919" t="str">
        <f>Folha1!$A$160</f>
        <v>Equipamentos e instalações</v>
      </c>
      <c r="C1919" t="s">
        <v>326</v>
      </c>
      <c r="F1919" t="str">
        <f>IF(Folha1!I171="","",Folha1!I171)</f>
        <v/>
      </c>
    </row>
    <row r="1920" spans="1:7" x14ac:dyDescent="0.2">
      <c r="A1920" t="str">
        <f>Folha1!$A$159</f>
        <v>4. Lazer e negócios</v>
      </c>
      <c r="B1920" t="str">
        <f>Folha1!$A$160</f>
        <v>Equipamentos e instalações</v>
      </c>
      <c r="C1920" t="s">
        <v>327</v>
      </c>
      <c r="F1920">
        <f>IF(Folha1!J171="ü","1",IF(Folha1!J171="Ø","0",IF(Folha1!J171="Ó","0",Folha1!J171)))</f>
        <v>0</v>
      </c>
      <c r="G1920" t="s">
        <v>356</v>
      </c>
    </row>
    <row r="1921" spans="1:7" x14ac:dyDescent="0.2">
      <c r="A1921" t="str">
        <f>Folha1!$A$159</f>
        <v>4. Lazer e negócios</v>
      </c>
      <c r="B1921" t="str">
        <f>Folha1!$A$160</f>
        <v>Equipamentos e instalações</v>
      </c>
      <c r="C1921" s="170"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322</v>
      </c>
      <c r="F1927" t="str">
        <f>IF(Folha1!E172="","",Folha1!E172)</f>
        <v/>
      </c>
    </row>
    <row r="1928" spans="1:7" x14ac:dyDescent="0.2">
      <c r="A1928" t="str">
        <f>Folha1!$A$159</f>
        <v>4. Lazer e negócios</v>
      </c>
      <c r="B1928" t="str">
        <f>Folha1!$A$160</f>
        <v>Equipamentos e instalações</v>
      </c>
      <c r="C1928" t="s">
        <v>323</v>
      </c>
      <c r="F1928" t="str">
        <f>IF(Folha1!F172="","",Folha1!F172)</f>
        <v/>
      </c>
    </row>
    <row r="1929" spans="1:7" x14ac:dyDescent="0.2">
      <c r="A1929" t="str">
        <f>Folha1!$A$159</f>
        <v>4. Lazer e negócios</v>
      </c>
      <c r="B1929" t="str">
        <f>Folha1!$A$160</f>
        <v>Equipamentos e instalações</v>
      </c>
      <c r="C1929" t="s">
        <v>324</v>
      </c>
      <c r="F1929" t="str">
        <f>IF(Folha1!G172="","",Folha1!G172)</f>
        <v/>
      </c>
    </row>
    <row r="1930" spans="1:7" x14ac:dyDescent="0.2">
      <c r="A1930" t="str">
        <f>Folha1!$A$159</f>
        <v>4. Lazer e negócios</v>
      </c>
      <c r="B1930" t="str">
        <f>Folha1!$A$160</f>
        <v>Equipamentos e instalações</v>
      </c>
      <c r="C1930" t="s">
        <v>325</v>
      </c>
      <c r="F1930" t="str">
        <f>IF(Folha1!H172="","",Folha1!H172)</f>
        <v/>
      </c>
    </row>
    <row r="1931" spans="1:7" x14ac:dyDescent="0.2">
      <c r="A1931" t="str">
        <f>Folha1!$A$159</f>
        <v>4. Lazer e negócios</v>
      </c>
      <c r="B1931" t="str">
        <f>Folha1!$A$160</f>
        <v>Equipamentos e instalações</v>
      </c>
      <c r="C1931" t="s">
        <v>326</v>
      </c>
      <c r="F1931" t="str">
        <f>IF(Folha1!I172="","",Folha1!I172)</f>
        <v/>
      </c>
    </row>
    <row r="1932" spans="1:7" x14ac:dyDescent="0.2">
      <c r="A1932" t="str">
        <f>Folha1!$A$159</f>
        <v>4. Lazer e negócios</v>
      </c>
      <c r="B1932" t="str">
        <f>Folha1!$A$160</f>
        <v>Equipamentos e instalações</v>
      </c>
      <c r="C1932" t="s">
        <v>327</v>
      </c>
      <c r="F1932">
        <f>IF(Folha1!J172="ü","1",IF(Folha1!J172="Ø","0",IF(Folha1!J172="Ó","0",Folha1!J172)))</f>
        <v>0</v>
      </c>
      <c r="G1932" t="s">
        <v>357</v>
      </c>
    </row>
    <row r="1933" spans="1:7" x14ac:dyDescent="0.2">
      <c r="A1933" t="str">
        <f>Folha1!$A$159</f>
        <v>4. Lazer e negócios</v>
      </c>
      <c r="B1933" t="str">
        <f>Folha1!$A$160</f>
        <v>Equipamentos e instalações</v>
      </c>
      <c r="C1933" s="170"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322</v>
      </c>
      <c r="F1939" t="str">
        <f>IF(Folha1!E173="","",Folha1!E173)</f>
        <v/>
      </c>
    </row>
    <row r="1940" spans="1:6" x14ac:dyDescent="0.2">
      <c r="A1940" t="str">
        <f>Folha1!$A$159</f>
        <v>4. Lazer e negócios</v>
      </c>
      <c r="B1940" t="str">
        <f>Folha1!$A$160</f>
        <v>Equipamentos e instalações</v>
      </c>
      <c r="C1940" t="s">
        <v>323</v>
      </c>
      <c r="F1940" t="str">
        <f>IF(Folha1!F173="","",Folha1!F173)</f>
        <v/>
      </c>
    </row>
    <row r="1941" spans="1:6" x14ac:dyDescent="0.2">
      <c r="A1941" t="str">
        <f>Folha1!$A$159</f>
        <v>4. Lazer e negócios</v>
      </c>
      <c r="B1941" t="str">
        <f>Folha1!$A$160</f>
        <v>Equipamentos e instalações</v>
      </c>
      <c r="C1941" t="s">
        <v>324</v>
      </c>
      <c r="F1941" t="str">
        <f>IF(Folha1!G173="","",Folha1!G173)</f>
        <v/>
      </c>
    </row>
    <row r="1942" spans="1:6" x14ac:dyDescent="0.2">
      <c r="A1942" t="str">
        <f>Folha1!$A$159</f>
        <v>4. Lazer e negócios</v>
      </c>
      <c r="B1942" t="str">
        <f>Folha1!$A$160</f>
        <v>Equipamentos e instalações</v>
      </c>
      <c r="C1942" t="s">
        <v>325</v>
      </c>
      <c r="F1942" t="str">
        <f>IF(Folha1!H173="","",Folha1!H173)</f>
        <v/>
      </c>
    </row>
    <row r="1943" spans="1:6" x14ac:dyDescent="0.2">
      <c r="A1943" t="str">
        <f>Folha1!$A$159</f>
        <v>4. Lazer e negócios</v>
      </c>
      <c r="B1943" t="str">
        <f>Folha1!$A$160</f>
        <v>Equipamentos e instalações</v>
      </c>
      <c r="C1943" t="s">
        <v>326</v>
      </c>
      <c r="F1943" t="str">
        <f>IF(Folha1!I173="","",Folha1!I173)</f>
        <v/>
      </c>
    </row>
    <row r="1944" spans="1:6" x14ac:dyDescent="0.2">
      <c r="A1944" t="str">
        <f>Folha1!$A$159</f>
        <v>4. Lazer e negócios</v>
      </c>
      <c r="B1944" t="str">
        <f>Folha1!$A$160</f>
        <v>Equipamentos e instalações</v>
      </c>
      <c r="C1944" t="s">
        <v>327</v>
      </c>
      <c r="F1944">
        <f>IF(Folha1!J173="ü","1",IF(Folha1!J173="Ø","0",IF(Folha1!J173="Ó","0",Folha1!J173)))</f>
        <v>0</v>
      </c>
    </row>
    <row r="1945" spans="1:6" x14ac:dyDescent="0.2">
      <c r="A1945" t="str">
        <f>Folha1!$A$159</f>
        <v>4. Lazer e negócios</v>
      </c>
      <c r="B1945" t="str">
        <f>Folha1!$A$160</f>
        <v>Equipamentos e instalações</v>
      </c>
      <c r="C1945" s="170"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322</v>
      </c>
      <c r="F1951" t="str">
        <f>IF(Folha1!E174="","",Folha1!E174)</f>
        <v/>
      </c>
    </row>
    <row r="1952" spans="1:6" x14ac:dyDescent="0.2">
      <c r="A1952" t="str">
        <f>Folha1!$A$159</f>
        <v>4. Lazer e negócios</v>
      </c>
      <c r="B1952" t="str">
        <f>Folha1!$A$160</f>
        <v>Equipamentos e instalações</v>
      </c>
      <c r="C1952" t="s">
        <v>323</v>
      </c>
      <c r="F1952" t="str">
        <f>IF(Folha1!F174="","",Folha1!F174)</f>
        <v/>
      </c>
    </row>
    <row r="1953" spans="1:7" x14ac:dyDescent="0.2">
      <c r="A1953" t="str">
        <f>Folha1!$A$159</f>
        <v>4. Lazer e negócios</v>
      </c>
      <c r="B1953" t="str">
        <f>Folha1!$A$160</f>
        <v>Equipamentos e instalações</v>
      </c>
      <c r="C1953" t="s">
        <v>324</v>
      </c>
      <c r="F1953" t="str">
        <f>IF(Folha1!G174="","",Folha1!G174)</f>
        <v/>
      </c>
    </row>
    <row r="1954" spans="1:7" x14ac:dyDescent="0.2">
      <c r="A1954" t="str">
        <f>Folha1!$A$159</f>
        <v>4. Lazer e negócios</v>
      </c>
      <c r="B1954" t="str">
        <f>Folha1!$A$160</f>
        <v>Equipamentos e instalações</v>
      </c>
      <c r="C1954" t="s">
        <v>325</v>
      </c>
      <c r="F1954" t="str">
        <f>IF(Folha1!H174="","",Folha1!H174)</f>
        <v/>
      </c>
    </row>
    <row r="1955" spans="1:7" x14ac:dyDescent="0.2">
      <c r="A1955" t="str">
        <f>Folha1!$A$159</f>
        <v>4. Lazer e negócios</v>
      </c>
      <c r="B1955" t="str">
        <f>Folha1!$A$160</f>
        <v>Equipamentos e instalações</v>
      </c>
      <c r="C1955" t="s">
        <v>326</v>
      </c>
      <c r="F1955" t="str">
        <f>IF(Folha1!I174="","",Folha1!I174)</f>
        <v/>
      </c>
    </row>
    <row r="1956" spans="1:7" x14ac:dyDescent="0.2">
      <c r="A1956" t="str">
        <f>Folha1!$A$159</f>
        <v>4. Lazer e negócios</v>
      </c>
      <c r="B1956" t="str">
        <f>Folha1!$A$160</f>
        <v>Equipamentos e instalações</v>
      </c>
      <c r="C1956" t="s">
        <v>327</v>
      </c>
      <c r="F1956">
        <f>IF(Folha1!J174="ü","1",IF(Folha1!J174="Ø","0",IF(Folha1!J174="Ó","0",Folha1!J174)))</f>
        <v>0</v>
      </c>
    </row>
    <row r="1957" spans="1:7" x14ac:dyDescent="0.2">
      <c r="A1957" t="str">
        <f>Folha1!$A$159</f>
        <v>4. Lazer e negócios</v>
      </c>
      <c r="B1957" t="str">
        <f>Folha1!$A$160</f>
        <v>Equipamentos e instalações</v>
      </c>
      <c r="C1957" s="170"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322</v>
      </c>
      <c r="F1963" t="str">
        <f>IF(Folha1!E175="","",Folha1!E175)</f>
        <v/>
      </c>
    </row>
    <row r="1964" spans="1:7" x14ac:dyDescent="0.2">
      <c r="A1964" t="str">
        <f>Folha1!$A$159</f>
        <v>4. Lazer e negócios</v>
      </c>
      <c r="B1964" t="str">
        <f>Folha1!$A$160</f>
        <v>Equipamentos e instalações</v>
      </c>
      <c r="C1964" t="s">
        <v>323</v>
      </c>
      <c r="F1964" t="str">
        <f>IF(Folha1!F175="","",Folha1!F175)</f>
        <v/>
      </c>
    </row>
    <row r="1965" spans="1:7" x14ac:dyDescent="0.2">
      <c r="A1965" t="str">
        <f>Folha1!$A$159</f>
        <v>4. Lazer e negócios</v>
      </c>
      <c r="B1965" t="str">
        <f>Folha1!$A$160</f>
        <v>Equipamentos e instalações</v>
      </c>
      <c r="C1965" t="s">
        <v>324</v>
      </c>
      <c r="F1965" t="str">
        <f>IF(Folha1!G175="","",Folha1!G175)</f>
        <v/>
      </c>
    </row>
    <row r="1966" spans="1:7" x14ac:dyDescent="0.2">
      <c r="A1966" t="str">
        <f>Folha1!$A$159</f>
        <v>4. Lazer e negócios</v>
      </c>
      <c r="B1966" t="str">
        <f>Folha1!$A$160</f>
        <v>Equipamentos e instalações</v>
      </c>
      <c r="C1966" t="s">
        <v>325</v>
      </c>
      <c r="F1966" t="str">
        <f>IF(Folha1!H175="","",Folha1!H175)</f>
        <v/>
      </c>
    </row>
    <row r="1967" spans="1:7" x14ac:dyDescent="0.2">
      <c r="A1967" t="str">
        <f>Folha1!$A$159</f>
        <v>4. Lazer e negócios</v>
      </c>
      <c r="B1967" t="str">
        <f>Folha1!$A$160</f>
        <v>Equipamentos e instalações</v>
      </c>
      <c r="C1967" t="s">
        <v>326</v>
      </c>
      <c r="F1967" t="str">
        <f>IF(Folha1!I175="","",Folha1!I175)</f>
        <v/>
      </c>
    </row>
    <row r="1968" spans="1:7" x14ac:dyDescent="0.2">
      <c r="A1968" t="str">
        <f>Folha1!$A$159</f>
        <v>4. Lazer e negócios</v>
      </c>
      <c r="B1968" t="str">
        <f>Folha1!$A$160</f>
        <v>Equipamentos e instalações</v>
      </c>
      <c r="C1968" t="s">
        <v>327</v>
      </c>
      <c r="F1968">
        <f>IF(Folha1!J175="ü","1",IF(Folha1!J175="Ø","0",IF(Folha1!J175="Ó","0",Folha1!J175)))</f>
        <v>0</v>
      </c>
      <c r="G1968" t="s">
        <v>358</v>
      </c>
    </row>
    <row r="1969" spans="1:7" x14ac:dyDescent="0.2">
      <c r="A1969" t="str">
        <f>Folha1!$A$159</f>
        <v>4. Lazer e negócios</v>
      </c>
      <c r="B1969" t="str">
        <f>Folha1!$A$160</f>
        <v>Equipamentos e instalações</v>
      </c>
      <c r="C1969" s="170"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322</v>
      </c>
      <c r="F1975" t="str">
        <f>IF(Folha1!E176="","",Folha1!E176)</f>
        <v/>
      </c>
    </row>
    <row r="1976" spans="1:7" x14ac:dyDescent="0.2">
      <c r="A1976" t="str">
        <f>Folha1!$A$159</f>
        <v>4. Lazer e negócios</v>
      </c>
      <c r="B1976" t="str">
        <f>Folha1!$A$160</f>
        <v>Equipamentos e instalações</v>
      </c>
      <c r="C1976" t="s">
        <v>323</v>
      </c>
      <c r="F1976" t="str">
        <f>IF(Folha1!F176="","",Folha1!F176)</f>
        <v/>
      </c>
    </row>
    <row r="1977" spans="1:7" x14ac:dyDescent="0.2">
      <c r="A1977" t="str">
        <f>Folha1!$A$159</f>
        <v>4. Lazer e negócios</v>
      </c>
      <c r="B1977" t="str">
        <f>Folha1!$A$160</f>
        <v>Equipamentos e instalações</v>
      </c>
      <c r="C1977" t="s">
        <v>324</v>
      </c>
      <c r="F1977" t="str">
        <f>IF(Folha1!G176="","",Folha1!G176)</f>
        <v/>
      </c>
    </row>
    <row r="1978" spans="1:7" x14ac:dyDescent="0.2">
      <c r="A1978" t="str">
        <f>Folha1!$A$159</f>
        <v>4. Lazer e negócios</v>
      </c>
      <c r="B1978" t="str">
        <f>Folha1!$A$160</f>
        <v>Equipamentos e instalações</v>
      </c>
      <c r="C1978" t="s">
        <v>325</v>
      </c>
      <c r="F1978" t="str">
        <f>IF(Folha1!H176="","",Folha1!H176)</f>
        <v/>
      </c>
    </row>
    <row r="1979" spans="1:7" x14ac:dyDescent="0.2">
      <c r="A1979" t="str">
        <f>Folha1!$A$159</f>
        <v>4. Lazer e negócios</v>
      </c>
      <c r="B1979" t="str">
        <f>Folha1!$A$160</f>
        <v>Equipamentos e instalações</v>
      </c>
      <c r="C1979" t="s">
        <v>326</v>
      </c>
      <c r="F1979" t="str">
        <f>IF(Folha1!I176="","",Folha1!I176)</f>
        <v/>
      </c>
    </row>
    <row r="1980" spans="1:7" x14ac:dyDescent="0.2">
      <c r="A1980" t="str">
        <f>Folha1!$A$159</f>
        <v>4. Lazer e negócios</v>
      </c>
      <c r="B1980" t="str">
        <f>Folha1!$A$160</f>
        <v>Equipamentos e instalações</v>
      </c>
      <c r="C1980" t="s">
        <v>327</v>
      </c>
      <c r="F1980">
        <f>IF(Folha1!J176="ü","1",IF(Folha1!J176="Ø","0",IF(Folha1!J176="Ó","0",Folha1!J176)))</f>
        <v>0</v>
      </c>
      <c r="G1980" t="s">
        <v>359</v>
      </c>
    </row>
    <row r="1981" spans="1:7" x14ac:dyDescent="0.2">
      <c r="A1981" t="str">
        <f>Folha1!$A$159</f>
        <v>4. Lazer e negócios</v>
      </c>
      <c r="B1981" t="str">
        <f>Folha1!$A$160</f>
        <v>Equipamentos e instalações</v>
      </c>
      <c r="C1981" s="170"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322</v>
      </c>
      <c r="F1987" t="str">
        <f>IF(Folha1!E177="","",Folha1!E177)</f>
        <v/>
      </c>
    </row>
    <row r="1988" spans="1:7" x14ac:dyDescent="0.2">
      <c r="A1988" t="str">
        <f>Folha1!$A$159</f>
        <v>4. Lazer e negócios</v>
      </c>
      <c r="B1988" t="str">
        <f>Folha1!$A$160</f>
        <v>Equipamentos e instalações</v>
      </c>
      <c r="C1988" t="s">
        <v>323</v>
      </c>
      <c r="F1988" t="str">
        <f>IF(Folha1!F177="","",Folha1!F177)</f>
        <v/>
      </c>
    </row>
    <row r="1989" spans="1:7" x14ac:dyDescent="0.2">
      <c r="A1989" t="str">
        <f>Folha1!$A$159</f>
        <v>4. Lazer e negócios</v>
      </c>
      <c r="B1989" t="str">
        <f>Folha1!$A$160</f>
        <v>Equipamentos e instalações</v>
      </c>
      <c r="C1989" t="s">
        <v>324</v>
      </c>
      <c r="F1989" t="str">
        <f>IF(Folha1!G177="","",Folha1!G177)</f>
        <v/>
      </c>
    </row>
    <row r="1990" spans="1:7" x14ac:dyDescent="0.2">
      <c r="A1990" t="str">
        <f>Folha1!$A$159</f>
        <v>4. Lazer e negócios</v>
      </c>
      <c r="B1990" t="str">
        <f>Folha1!$A$160</f>
        <v>Equipamentos e instalações</v>
      </c>
      <c r="C1990" t="s">
        <v>325</v>
      </c>
      <c r="F1990" t="str">
        <f>IF(Folha1!H177="","",Folha1!H177)</f>
        <v/>
      </c>
    </row>
    <row r="1991" spans="1:7" x14ac:dyDescent="0.2">
      <c r="A1991" t="str">
        <f>Folha1!$A$159</f>
        <v>4. Lazer e negócios</v>
      </c>
      <c r="B1991" t="str">
        <f>Folha1!$A$160</f>
        <v>Equipamentos e instalações</v>
      </c>
      <c r="C1991" t="s">
        <v>326</v>
      </c>
      <c r="F1991" t="str">
        <f>IF(Folha1!I177="","",Folha1!I177)</f>
        <v/>
      </c>
    </row>
    <row r="1992" spans="1:7" x14ac:dyDescent="0.2">
      <c r="A1992" t="str">
        <f>Folha1!$A$159</f>
        <v>4. Lazer e negócios</v>
      </c>
      <c r="B1992" t="str">
        <f>Folha1!$A$160</f>
        <v>Equipamentos e instalações</v>
      </c>
      <c r="C1992" t="s">
        <v>327</v>
      </c>
      <c r="F1992">
        <f>IF(Folha1!J177="ü","1",IF(Folha1!J177="Ø","0",IF(Folha1!J177="Ó","0",Folha1!J177)))</f>
        <v>0</v>
      </c>
      <c r="G1992" t="s">
        <v>360</v>
      </c>
    </row>
    <row r="1993" spans="1:7" x14ac:dyDescent="0.2">
      <c r="A1993" t="str">
        <f>Folha1!$A$159</f>
        <v>4. Lazer e negócios</v>
      </c>
      <c r="B1993" t="str">
        <f>Folha1!$A$160</f>
        <v>Equipamentos e instalações</v>
      </c>
      <c r="C1993" s="170"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322</v>
      </c>
      <c r="F1999" t="str">
        <f>IF(Folha1!E178="","",Folha1!E178)</f>
        <v/>
      </c>
    </row>
    <row r="2000" spans="1:7" x14ac:dyDescent="0.2">
      <c r="A2000" t="str">
        <f>Folha1!$A$159</f>
        <v>4. Lazer e negócios</v>
      </c>
      <c r="B2000" t="str">
        <f>Folha1!$A$160</f>
        <v>Equipamentos e instalações</v>
      </c>
      <c r="C2000" t="s">
        <v>323</v>
      </c>
      <c r="F2000" t="str">
        <f>IF(Folha1!F178="","",Folha1!F178)</f>
        <v/>
      </c>
    </row>
    <row r="2001" spans="1:7" x14ac:dyDescent="0.2">
      <c r="A2001" t="str">
        <f>Folha1!$A$159</f>
        <v>4. Lazer e negócios</v>
      </c>
      <c r="B2001" t="str">
        <f>Folha1!$A$160</f>
        <v>Equipamentos e instalações</v>
      </c>
      <c r="C2001" t="s">
        <v>324</v>
      </c>
      <c r="F2001" t="str">
        <f>IF(Folha1!G178="","",Folha1!G178)</f>
        <v/>
      </c>
    </row>
    <row r="2002" spans="1:7" x14ac:dyDescent="0.2">
      <c r="A2002" t="str">
        <f>Folha1!$A$159</f>
        <v>4. Lazer e negócios</v>
      </c>
      <c r="B2002" t="str">
        <f>Folha1!$A$160</f>
        <v>Equipamentos e instalações</v>
      </c>
      <c r="C2002" t="s">
        <v>325</v>
      </c>
      <c r="F2002" t="str">
        <f>IF(Folha1!H178="","",Folha1!H178)</f>
        <v/>
      </c>
    </row>
    <row r="2003" spans="1:7" x14ac:dyDescent="0.2">
      <c r="A2003" t="str">
        <f>Folha1!$A$159</f>
        <v>4. Lazer e negócios</v>
      </c>
      <c r="B2003" t="str">
        <f>Folha1!$A$160</f>
        <v>Equipamentos e instalações</v>
      </c>
      <c r="C2003" t="s">
        <v>326</v>
      </c>
      <c r="F2003" t="str">
        <f>IF(Folha1!I178="","",Folha1!I178)</f>
        <v/>
      </c>
    </row>
    <row r="2004" spans="1:7" x14ac:dyDescent="0.2">
      <c r="A2004" t="str">
        <f>Folha1!$A$159</f>
        <v>4. Lazer e negócios</v>
      </c>
      <c r="B2004" t="str">
        <f>Folha1!$A$160</f>
        <v>Equipamentos e instalações</v>
      </c>
      <c r="C2004" t="s">
        <v>327</v>
      </c>
      <c r="F2004">
        <f>IF(Folha1!J178="ü","1",IF(Folha1!J178="Ø","0",IF(Folha1!J178="Ó","0",Folha1!J178)))</f>
        <v>0</v>
      </c>
      <c r="G2004" t="s">
        <v>360</v>
      </c>
    </row>
    <row r="2005" spans="1:7" x14ac:dyDescent="0.2">
      <c r="A2005" t="str">
        <f>Folha1!$A$159</f>
        <v>4. Lazer e negócios</v>
      </c>
      <c r="B2005" t="str">
        <f>Folha1!$A$160</f>
        <v>Equipamentos e instalações</v>
      </c>
      <c r="C2005" s="170"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322</v>
      </c>
      <c r="F2011" t="str">
        <f>IF(Folha1!E179="","",Folha1!E179)</f>
        <v/>
      </c>
    </row>
    <row r="2012" spans="1:7" x14ac:dyDescent="0.2">
      <c r="A2012" t="str">
        <f>Folha1!$A$159</f>
        <v>4. Lazer e negócios</v>
      </c>
      <c r="B2012" t="str">
        <f>Folha1!$A$160</f>
        <v>Equipamentos e instalações</v>
      </c>
      <c r="C2012" t="s">
        <v>323</v>
      </c>
      <c r="F2012" t="str">
        <f>IF(Folha1!F179="","",Folha1!F179)</f>
        <v/>
      </c>
    </row>
    <row r="2013" spans="1:7" x14ac:dyDescent="0.2">
      <c r="A2013" t="str">
        <f>Folha1!$A$159</f>
        <v>4. Lazer e negócios</v>
      </c>
      <c r="B2013" t="str">
        <f>Folha1!$A$160</f>
        <v>Equipamentos e instalações</v>
      </c>
      <c r="C2013" t="s">
        <v>324</v>
      </c>
      <c r="F2013" t="str">
        <f>IF(Folha1!G179="","",Folha1!G179)</f>
        <v/>
      </c>
    </row>
    <row r="2014" spans="1:7" x14ac:dyDescent="0.2">
      <c r="A2014" t="str">
        <f>Folha1!$A$159</f>
        <v>4. Lazer e negócios</v>
      </c>
      <c r="B2014" t="str">
        <f>Folha1!$A$160</f>
        <v>Equipamentos e instalações</v>
      </c>
      <c r="C2014" t="s">
        <v>325</v>
      </c>
      <c r="F2014" t="str">
        <f>IF(Folha1!H179="","",Folha1!H179)</f>
        <v/>
      </c>
    </row>
    <row r="2015" spans="1:7" x14ac:dyDescent="0.2">
      <c r="A2015" t="str">
        <f>Folha1!$A$159</f>
        <v>4. Lazer e negócios</v>
      </c>
      <c r="B2015" t="str">
        <f>Folha1!$A$160</f>
        <v>Equipamentos e instalações</v>
      </c>
      <c r="C2015" t="s">
        <v>326</v>
      </c>
      <c r="F2015" t="str">
        <f>IF(Folha1!I179="","",Folha1!I179)</f>
        <v/>
      </c>
    </row>
    <row r="2016" spans="1:7" x14ac:dyDescent="0.2">
      <c r="A2016" t="str">
        <f>Folha1!$A$159</f>
        <v>4. Lazer e negócios</v>
      </c>
      <c r="B2016" t="str">
        <f>Folha1!$A$160</f>
        <v>Equipamentos e instalações</v>
      </c>
      <c r="C2016" t="s">
        <v>327</v>
      </c>
      <c r="F2016">
        <f>IF(Folha1!J179="ü","1",IF(Folha1!J179="Ø","0",IF(Folha1!J179="Ó","0",Folha1!J179)))</f>
        <v>0</v>
      </c>
    </row>
    <row r="2017" spans="1:6" x14ac:dyDescent="0.2">
      <c r="A2017" t="str">
        <f>Folha1!$A$159</f>
        <v>4. Lazer e negócios</v>
      </c>
      <c r="B2017" t="str">
        <f>Folha1!$A$160</f>
        <v>Equipamentos e instalações</v>
      </c>
      <c r="C2017" s="170"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322</v>
      </c>
      <c r="F2023" t="str">
        <f>IF(Folha1!E180="","",Folha1!E180)</f>
        <v/>
      </c>
    </row>
    <row r="2024" spans="1:6" x14ac:dyDescent="0.2">
      <c r="A2024" t="str">
        <f>Folha1!$A$159</f>
        <v>4. Lazer e negócios</v>
      </c>
      <c r="B2024" t="str">
        <f>Folha1!$A$160</f>
        <v>Equipamentos e instalações</v>
      </c>
      <c r="C2024" t="s">
        <v>323</v>
      </c>
      <c r="F2024" t="str">
        <f>IF(Folha1!F180="","",Folha1!F180)</f>
        <v/>
      </c>
    </row>
    <row r="2025" spans="1:6" x14ac:dyDescent="0.2">
      <c r="A2025" t="str">
        <f>Folha1!$A$159</f>
        <v>4. Lazer e negócios</v>
      </c>
      <c r="B2025" t="str">
        <f>Folha1!$A$160</f>
        <v>Equipamentos e instalações</v>
      </c>
      <c r="C2025" t="s">
        <v>324</v>
      </c>
      <c r="F2025" t="str">
        <f>IF(Folha1!G180="","",Folha1!G180)</f>
        <v/>
      </c>
    </row>
    <row r="2026" spans="1:6" x14ac:dyDescent="0.2">
      <c r="A2026" t="str">
        <f>Folha1!$A$159</f>
        <v>4. Lazer e negócios</v>
      </c>
      <c r="B2026" t="str">
        <f>Folha1!$A$160</f>
        <v>Equipamentos e instalações</v>
      </c>
      <c r="C2026" t="s">
        <v>325</v>
      </c>
      <c r="F2026" t="str">
        <f>IF(Folha1!H180="","",Folha1!H180)</f>
        <v/>
      </c>
    </row>
    <row r="2027" spans="1:6" x14ac:dyDescent="0.2">
      <c r="A2027" t="str">
        <f>Folha1!$A$159</f>
        <v>4. Lazer e negócios</v>
      </c>
      <c r="B2027" t="str">
        <f>Folha1!$A$160</f>
        <v>Equipamentos e instalações</v>
      </c>
      <c r="C2027" t="s">
        <v>326</v>
      </c>
      <c r="F2027" t="str">
        <f>IF(Folha1!I180="","",Folha1!I180)</f>
        <v/>
      </c>
    </row>
    <row r="2028" spans="1:6" x14ac:dyDescent="0.2">
      <c r="A2028" t="str">
        <f>Folha1!$A$159</f>
        <v>4. Lazer e negócios</v>
      </c>
      <c r="B2028" t="str">
        <f>Folha1!$A$160</f>
        <v>Equipamentos e instalações</v>
      </c>
      <c r="C2028" t="s">
        <v>327</v>
      </c>
      <c r="F2028">
        <f>IF(Folha1!J180="ü","1",IF(Folha1!J180="Ø","0",IF(Folha1!J180="Ó","0",Folha1!J180)))</f>
        <v>0</v>
      </c>
    </row>
    <row r="2029" spans="1:6" x14ac:dyDescent="0.2">
      <c r="A2029" t="str">
        <f>Folha1!$A$159</f>
        <v>4. Lazer e negócios</v>
      </c>
      <c r="B2029" t="str">
        <f>Folha1!$A$160</f>
        <v>Equipamentos e instalações</v>
      </c>
      <c r="C2029" s="170"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322</v>
      </c>
      <c r="F2035" t="str">
        <f>IF(Folha1!E181="","",Folha1!E181)</f>
        <v/>
      </c>
    </row>
    <row r="2036" spans="1:7" x14ac:dyDescent="0.2">
      <c r="A2036" t="str">
        <f>Folha1!$A$159</f>
        <v>4. Lazer e negócios</v>
      </c>
      <c r="B2036" t="str">
        <f>Folha1!$A$160</f>
        <v>Equipamentos e instalações</v>
      </c>
      <c r="C2036" t="s">
        <v>323</v>
      </c>
      <c r="F2036" t="str">
        <f>IF(Folha1!F181="","",Folha1!F181)</f>
        <v/>
      </c>
    </row>
    <row r="2037" spans="1:7" x14ac:dyDescent="0.2">
      <c r="A2037" t="str">
        <f>Folha1!$A$159</f>
        <v>4. Lazer e negócios</v>
      </c>
      <c r="B2037" t="str">
        <f>Folha1!$A$160</f>
        <v>Equipamentos e instalações</v>
      </c>
      <c r="C2037" t="s">
        <v>324</v>
      </c>
      <c r="F2037" t="str">
        <f>IF(Folha1!G181="","",Folha1!G181)</f>
        <v/>
      </c>
    </row>
    <row r="2038" spans="1:7" x14ac:dyDescent="0.2">
      <c r="A2038" t="str">
        <f>Folha1!$A$159</f>
        <v>4. Lazer e negócios</v>
      </c>
      <c r="B2038" t="str">
        <f>Folha1!$A$160</f>
        <v>Equipamentos e instalações</v>
      </c>
      <c r="C2038" t="s">
        <v>325</v>
      </c>
      <c r="F2038" t="str">
        <f>IF(Folha1!H181="","",Folha1!H181)</f>
        <v/>
      </c>
    </row>
    <row r="2039" spans="1:7" x14ac:dyDescent="0.2">
      <c r="A2039" t="str">
        <f>Folha1!$A$159</f>
        <v>4. Lazer e negócios</v>
      </c>
      <c r="B2039" t="str">
        <f>Folha1!$A$160</f>
        <v>Equipamentos e instalações</v>
      </c>
      <c r="C2039" t="s">
        <v>326</v>
      </c>
      <c r="F2039" t="str">
        <f>IF(Folha1!I181="","",Folha1!I181)</f>
        <v/>
      </c>
    </row>
    <row r="2040" spans="1:7" x14ac:dyDescent="0.2">
      <c r="A2040" t="str">
        <f>Folha1!$A$159</f>
        <v>4. Lazer e negócios</v>
      </c>
      <c r="B2040" t="str">
        <f>Folha1!$A$160</f>
        <v>Equipamentos e instalações</v>
      </c>
      <c r="C2040" t="s">
        <v>327</v>
      </c>
      <c r="F2040">
        <f>IF(Folha1!J181="ü","1",IF(Folha1!J181="Ø","0",IF(Folha1!J181="Ó","0",Folha1!J181)))</f>
        <v>0</v>
      </c>
      <c r="G2040" t="s">
        <v>361</v>
      </c>
    </row>
    <row r="2041" spans="1:7" x14ac:dyDescent="0.2">
      <c r="A2041" t="str">
        <f>Folha1!$A$159</f>
        <v>4. Lazer e negócios</v>
      </c>
      <c r="B2041" t="str">
        <f>Folha1!$A$160</f>
        <v>Equipamentos e instalações</v>
      </c>
      <c r="C2041" s="170"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322</v>
      </c>
      <c r="F2047" t="str">
        <f>IF(Folha1!E182="","",Folha1!E182)</f>
        <v/>
      </c>
    </row>
    <row r="2048" spans="1:7" x14ac:dyDescent="0.2">
      <c r="A2048" t="str">
        <f>Folha1!$A$159</f>
        <v>4. Lazer e negócios</v>
      </c>
      <c r="B2048" t="str">
        <f>Folha1!$A$160</f>
        <v>Equipamentos e instalações</v>
      </c>
      <c r="C2048" t="s">
        <v>323</v>
      </c>
      <c r="F2048" t="str">
        <f>IF(Folha1!F182="","",Folha1!F182)</f>
        <v/>
      </c>
    </row>
    <row r="2049" spans="1:7" x14ac:dyDescent="0.2">
      <c r="A2049" t="str">
        <f>Folha1!$A$159</f>
        <v>4. Lazer e negócios</v>
      </c>
      <c r="B2049" t="str">
        <f>Folha1!$A$160</f>
        <v>Equipamentos e instalações</v>
      </c>
      <c r="C2049" t="s">
        <v>324</v>
      </c>
      <c r="F2049" t="str">
        <f>IF(Folha1!G182="","",Folha1!G182)</f>
        <v/>
      </c>
    </row>
    <row r="2050" spans="1:7" x14ac:dyDescent="0.2">
      <c r="A2050" t="str">
        <f>Folha1!$A$159</f>
        <v>4. Lazer e negócios</v>
      </c>
      <c r="B2050" t="str">
        <f>Folha1!$A$160</f>
        <v>Equipamentos e instalações</v>
      </c>
      <c r="C2050" t="s">
        <v>325</v>
      </c>
      <c r="F2050" t="str">
        <f>IF(Folha1!H182="","",Folha1!H182)</f>
        <v/>
      </c>
    </row>
    <row r="2051" spans="1:7" x14ac:dyDescent="0.2">
      <c r="A2051" t="str">
        <f>Folha1!$A$159</f>
        <v>4. Lazer e negócios</v>
      </c>
      <c r="B2051" t="str">
        <f>Folha1!$A$160</f>
        <v>Equipamentos e instalações</v>
      </c>
      <c r="C2051" t="s">
        <v>326</v>
      </c>
      <c r="F2051" t="str">
        <f>IF(Folha1!I182="","",Folha1!I182)</f>
        <v/>
      </c>
    </row>
    <row r="2052" spans="1:7" x14ac:dyDescent="0.2">
      <c r="A2052" t="str">
        <f>Folha1!$A$159</f>
        <v>4. Lazer e negócios</v>
      </c>
      <c r="B2052" t="str">
        <f>Folha1!$A$160</f>
        <v>Equipamentos e instalações</v>
      </c>
      <c r="C2052" t="s">
        <v>327</v>
      </c>
      <c r="F2052">
        <f>IF(Folha1!J182="ü","1",IF(Folha1!J182="Ø","0",IF(Folha1!J182="Ó","0",Folha1!J182)))</f>
        <v>0</v>
      </c>
      <c r="G2052" t="s">
        <v>362</v>
      </c>
    </row>
    <row r="2053" spans="1:7" x14ac:dyDescent="0.2">
      <c r="A2053" t="str">
        <f>Folha1!$A$159</f>
        <v>4. Lazer e negócios</v>
      </c>
      <c r="B2053" t="str">
        <f>Folha1!$A$160</f>
        <v>Equipamentos e instalações</v>
      </c>
      <c r="C2053" s="170"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322</v>
      </c>
      <c r="F2059" t="str">
        <f>IF(Folha1!E183="","",Folha1!E183)</f>
        <v/>
      </c>
    </row>
    <row r="2060" spans="1:7" x14ac:dyDescent="0.2">
      <c r="A2060" t="str">
        <f>Folha1!$A$159</f>
        <v>4. Lazer e negócios</v>
      </c>
      <c r="B2060" t="str">
        <f>Folha1!$A$160</f>
        <v>Equipamentos e instalações</v>
      </c>
      <c r="C2060" t="s">
        <v>323</v>
      </c>
      <c r="F2060" t="str">
        <f>IF(Folha1!F183="","",Folha1!F183)</f>
        <v/>
      </c>
    </row>
    <row r="2061" spans="1:7" x14ac:dyDescent="0.2">
      <c r="A2061" t="str">
        <f>Folha1!$A$159</f>
        <v>4. Lazer e negócios</v>
      </c>
      <c r="B2061" t="str">
        <f>Folha1!$A$160</f>
        <v>Equipamentos e instalações</v>
      </c>
      <c r="C2061" t="s">
        <v>324</v>
      </c>
      <c r="F2061" t="str">
        <f>IF(Folha1!G183="","",Folha1!G183)</f>
        <v/>
      </c>
    </row>
    <row r="2062" spans="1:7" x14ac:dyDescent="0.2">
      <c r="A2062" t="str">
        <f>Folha1!$A$159</f>
        <v>4. Lazer e negócios</v>
      </c>
      <c r="B2062" t="str">
        <f>Folha1!$A$160</f>
        <v>Equipamentos e instalações</v>
      </c>
      <c r="C2062" t="s">
        <v>325</v>
      </c>
      <c r="F2062" t="str">
        <f>IF(Folha1!H183="","",Folha1!H183)</f>
        <v/>
      </c>
    </row>
    <row r="2063" spans="1:7" x14ac:dyDescent="0.2">
      <c r="A2063" t="str">
        <f>Folha1!$A$159</f>
        <v>4. Lazer e negócios</v>
      </c>
      <c r="B2063" t="str">
        <f>Folha1!$A$160</f>
        <v>Equipamentos e instalações</v>
      </c>
      <c r="C2063" t="s">
        <v>326</v>
      </c>
      <c r="F2063" t="str">
        <f>IF(Folha1!I183="","",Folha1!I183)</f>
        <v/>
      </c>
    </row>
    <row r="2064" spans="1:7" x14ac:dyDescent="0.2">
      <c r="A2064" t="str">
        <f>Folha1!$A$159</f>
        <v>4. Lazer e negócios</v>
      </c>
      <c r="B2064" t="str">
        <f>Folha1!$A$160</f>
        <v>Equipamentos e instalações</v>
      </c>
      <c r="C2064" t="s">
        <v>327</v>
      </c>
      <c r="F2064">
        <f>IF(Folha1!J183="ü","1",IF(Folha1!J183="Ø","0",IF(Folha1!J183="Ó","0",Folha1!J183)))</f>
        <v>0</v>
      </c>
      <c r="G2064" t="s">
        <v>362</v>
      </c>
    </row>
    <row r="2065" spans="1:6" x14ac:dyDescent="0.2">
      <c r="A2065" t="str">
        <f>Folha1!$A$159</f>
        <v>4. Lazer e negócios</v>
      </c>
      <c r="B2065" t="str">
        <f>Folha1!$A$160</f>
        <v>Equipamentos e instalações</v>
      </c>
      <c r="C2065" s="170"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322</v>
      </c>
      <c r="F2071" t="str">
        <f>IF(Folha1!E184="","",Folha1!E184)</f>
        <v/>
      </c>
    </row>
    <row r="2072" spans="1:6" x14ac:dyDescent="0.2">
      <c r="A2072" t="str">
        <f>Folha1!$A$159</f>
        <v>4. Lazer e negócios</v>
      </c>
      <c r="B2072" t="str">
        <f>Folha1!$A$160</f>
        <v>Equipamentos e instalações</v>
      </c>
      <c r="C2072" t="s">
        <v>323</v>
      </c>
      <c r="F2072" t="str">
        <f>IF(Folha1!F184="","",Folha1!F184)</f>
        <v/>
      </c>
    </row>
    <row r="2073" spans="1:6" x14ac:dyDescent="0.2">
      <c r="A2073" t="str">
        <f>Folha1!$A$159</f>
        <v>4. Lazer e negócios</v>
      </c>
      <c r="B2073" t="str">
        <f>Folha1!$A$160</f>
        <v>Equipamentos e instalações</v>
      </c>
      <c r="C2073" t="s">
        <v>324</v>
      </c>
      <c r="F2073" t="str">
        <f>IF(Folha1!G184="","",Folha1!G184)</f>
        <v/>
      </c>
    </row>
    <row r="2074" spans="1:6" x14ac:dyDescent="0.2">
      <c r="A2074" t="str">
        <f>Folha1!$A$159</f>
        <v>4. Lazer e negócios</v>
      </c>
      <c r="B2074" t="str">
        <f>Folha1!$A$160</f>
        <v>Equipamentos e instalações</v>
      </c>
      <c r="C2074" t="s">
        <v>325</v>
      </c>
      <c r="F2074" t="str">
        <f>IF(Folha1!H184="","",Folha1!H184)</f>
        <v/>
      </c>
    </row>
    <row r="2075" spans="1:6" x14ac:dyDescent="0.2">
      <c r="A2075" t="str">
        <f>Folha1!$A$159</f>
        <v>4. Lazer e negócios</v>
      </c>
      <c r="B2075" t="str">
        <f>Folha1!$A$160</f>
        <v>Equipamentos e instalações</v>
      </c>
      <c r="C2075" t="s">
        <v>326</v>
      </c>
      <c r="F2075" t="str">
        <f>IF(Folha1!I184="","",Folha1!I184)</f>
        <v/>
      </c>
    </row>
    <row r="2076" spans="1:6" x14ac:dyDescent="0.2">
      <c r="A2076" t="str">
        <f>Folha1!$A$159</f>
        <v>4. Lazer e negócios</v>
      </c>
      <c r="B2076" t="str">
        <f>Folha1!$A$160</f>
        <v>Equipamentos e instalações</v>
      </c>
      <c r="C2076" t="s">
        <v>327</v>
      </c>
      <c r="F2076">
        <f>IF(Folha1!J184="ü","1",IF(Folha1!J184="Ø","0",IF(Folha1!J184="Ó","0",Folha1!J184)))</f>
        <v>0</v>
      </c>
    </row>
    <row r="2077" spans="1:6" x14ac:dyDescent="0.2">
      <c r="A2077" t="str">
        <f>Folha1!$A$159</f>
        <v>4. Lazer e negócios</v>
      </c>
      <c r="B2077" t="str">
        <f>Folha1!$A$160</f>
        <v>Equipamentos e instalações</v>
      </c>
      <c r="C2077" s="170"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322</v>
      </c>
      <c r="F2083" t="str">
        <f>IF(Folha1!E185="","",Folha1!E185)</f>
        <v/>
      </c>
    </row>
    <row r="2084" spans="1:6" x14ac:dyDescent="0.2">
      <c r="A2084" t="str">
        <f>Folha1!$A$159</f>
        <v>4. Lazer e negócios</v>
      </c>
      <c r="B2084" t="str">
        <f>Folha1!$A$160</f>
        <v>Equipamentos e instalações</v>
      </c>
      <c r="C2084" t="s">
        <v>323</v>
      </c>
      <c r="F2084" t="str">
        <f>IF(Folha1!F185="","",Folha1!F185)</f>
        <v/>
      </c>
    </row>
    <row r="2085" spans="1:6" x14ac:dyDescent="0.2">
      <c r="A2085" t="str">
        <f>Folha1!$A$159</f>
        <v>4. Lazer e negócios</v>
      </c>
      <c r="B2085" t="str">
        <f>Folha1!$A$160</f>
        <v>Equipamentos e instalações</v>
      </c>
      <c r="C2085" t="s">
        <v>324</v>
      </c>
      <c r="F2085" t="str">
        <f>IF(Folha1!G185="","",Folha1!G185)</f>
        <v/>
      </c>
    </row>
    <row r="2086" spans="1:6" x14ac:dyDescent="0.2">
      <c r="A2086" t="str">
        <f>Folha1!$A$159</f>
        <v>4. Lazer e negócios</v>
      </c>
      <c r="B2086" t="str">
        <f>Folha1!$A$160</f>
        <v>Equipamentos e instalações</v>
      </c>
      <c r="C2086" t="s">
        <v>325</v>
      </c>
      <c r="F2086" t="str">
        <f>IF(Folha1!H185="","",Folha1!H185)</f>
        <v/>
      </c>
    </row>
    <row r="2087" spans="1:6" x14ac:dyDescent="0.2">
      <c r="A2087" t="str">
        <f>Folha1!$A$159</f>
        <v>4. Lazer e negócios</v>
      </c>
      <c r="B2087" t="str">
        <f>Folha1!$A$160</f>
        <v>Equipamentos e instalações</v>
      </c>
      <c r="C2087" t="s">
        <v>326</v>
      </c>
      <c r="F2087" t="str">
        <f>IF(Folha1!I185="","",Folha1!I185)</f>
        <v/>
      </c>
    </row>
    <row r="2088" spans="1:6" x14ac:dyDescent="0.2">
      <c r="A2088" t="str">
        <f>Folha1!$A$159</f>
        <v>4. Lazer e negócios</v>
      </c>
      <c r="B2088" t="str">
        <f>Folha1!$A$160</f>
        <v>Equipamentos e instalações</v>
      </c>
      <c r="C2088" t="s">
        <v>327</v>
      </c>
      <c r="F2088">
        <f>IF(Folha1!J185="ü","1",IF(Folha1!J185="Ø","0",IF(Folha1!J185="Ó","0",Folha1!J185)))</f>
        <v>0</v>
      </c>
    </row>
    <row r="2089" spans="1:6" x14ac:dyDescent="0.2">
      <c r="A2089" t="str">
        <f>Folha1!$A$159</f>
        <v>4. Lazer e negócios</v>
      </c>
      <c r="B2089" t="str">
        <f>Folha1!$A$160</f>
        <v>Equipamentos e instalações</v>
      </c>
      <c r="C2089" s="170"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322</v>
      </c>
      <c r="F2095" t="str">
        <f>IF(Folha1!E187="","",Folha1!E187)</f>
        <v/>
      </c>
    </row>
    <row r="2096" spans="1:6" x14ac:dyDescent="0.2">
      <c r="A2096" t="str">
        <f>Folha1!$A$186</f>
        <v>5. Qualidade e sustentabilidade</v>
      </c>
      <c r="B2096">
        <f>Folha1!$A$187</f>
        <v>0</v>
      </c>
      <c r="C2096" t="s">
        <v>323</v>
      </c>
      <c r="F2096" t="str">
        <f>IF(Folha1!F187="","",Folha1!F187)</f>
        <v/>
      </c>
    </row>
    <row r="2097" spans="1:7" x14ac:dyDescent="0.2">
      <c r="A2097" t="str">
        <f>Folha1!$A$186</f>
        <v>5. Qualidade e sustentabilidade</v>
      </c>
      <c r="B2097">
        <f>Folha1!$A$187</f>
        <v>0</v>
      </c>
      <c r="C2097" t="s">
        <v>324</v>
      </c>
      <c r="F2097" t="str">
        <f>IF(Folha1!G187="","",Folha1!G187)</f>
        <v/>
      </c>
    </row>
    <row r="2098" spans="1:7" x14ac:dyDescent="0.2">
      <c r="A2098" t="str">
        <f>Folha1!$A$186</f>
        <v>5. Qualidade e sustentabilidade</v>
      </c>
      <c r="B2098">
        <f>Folha1!$A$187</f>
        <v>0</v>
      </c>
      <c r="C2098" t="s">
        <v>325</v>
      </c>
      <c r="F2098" t="str">
        <f>IF(Folha1!H187="","",Folha1!H187)</f>
        <v/>
      </c>
    </row>
    <row r="2099" spans="1:7" x14ac:dyDescent="0.2">
      <c r="A2099" t="str">
        <f>Folha1!$A$186</f>
        <v>5. Qualidade e sustentabilidade</v>
      </c>
      <c r="B2099">
        <f>Folha1!$A$187</f>
        <v>0</v>
      </c>
      <c r="C2099" t="s">
        <v>326</v>
      </c>
      <c r="F2099" t="str">
        <f>IF(Folha1!I187="","",Folha1!I187)</f>
        <v/>
      </c>
    </row>
    <row r="2100" spans="1:7" x14ac:dyDescent="0.2">
      <c r="A2100" t="str">
        <f>Folha1!$A$186</f>
        <v>5. Qualidade e sustentabilidade</v>
      </c>
      <c r="B2100">
        <f>Folha1!$A$187</f>
        <v>0</v>
      </c>
      <c r="C2100" t="s">
        <v>327</v>
      </c>
      <c r="F2100">
        <f>IF(Folha1!J187="ü","1",IF(Folha1!J187="Ø","0",IF(Folha1!J187="Ó","0",Folha1!J187)))</f>
        <v>0</v>
      </c>
      <c r="G2100" t="s">
        <v>363</v>
      </c>
    </row>
    <row r="2101" spans="1:7" x14ac:dyDescent="0.2">
      <c r="A2101" t="str">
        <f>Folha1!$A$186</f>
        <v>5. Qualidade e sustentabilidade</v>
      </c>
      <c r="B2101">
        <f>Folha1!$A$187</f>
        <v>0</v>
      </c>
      <c r="C2101" s="170"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322</v>
      </c>
      <c r="F2107" t="str">
        <f>IF(Folha1!E188="","",Folha1!E188)</f>
        <v/>
      </c>
    </row>
    <row r="2108" spans="1:7" x14ac:dyDescent="0.2">
      <c r="A2108" t="str">
        <f>Folha1!$A$186</f>
        <v>5. Qualidade e sustentabilidade</v>
      </c>
      <c r="B2108">
        <f>Folha1!$A$187</f>
        <v>0</v>
      </c>
      <c r="C2108" t="s">
        <v>323</v>
      </c>
      <c r="F2108" t="str">
        <f>IF(Folha1!F188="","",Folha1!F188)</f>
        <v/>
      </c>
    </row>
    <row r="2109" spans="1:7" x14ac:dyDescent="0.2">
      <c r="A2109" t="str">
        <f>Folha1!$A$186</f>
        <v>5. Qualidade e sustentabilidade</v>
      </c>
      <c r="B2109">
        <f>Folha1!$A$187</f>
        <v>0</v>
      </c>
      <c r="C2109" t="s">
        <v>324</v>
      </c>
      <c r="F2109" t="str">
        <f>IF(Folha1!G188="","",Folha1!G188)</f>
        <v/>
      </c>
    </row>
    <row r="2110" spans="1:7" x14ac:dyDescent="0.2">
      <c r="A2110" t="str">
        <f>Folha1!$A$186</f>
        <v>5. Qualidade e sustentabilidade</v>
      </c>
      <c r="B2110">
        <f>Folha1!$A$187</f>
        <v>0</v>
      </c>
      <c r="C2110" t="s">
        <v>325</v>
      </c>
      <c r="F2110" t="str">
        <f>IF(Folha1!H188="","",Folha1!H188)</f>
        <v/>
      </c>
    </row>
    <row r="2111" spans="1:7" x14ac:dyDescent="0.2">
      <c r="A2111" t="str">
        <f>Folha1!$A$186</f>
        <v>5. Qualidade e sustentabilidade</v>
      </c>
      <c r="B2111">
        <f>Folha1!$A$187</f>
        <v>0</v>
      </c>
      <c r="C2111" t="s">
        <v>326</v>
      </c>
      <c r="F2111" t="str">
        <f>IF(Folha1!I188="","",Folha1!I188)</f>
        <v/>
      </c>
    </row>
    <row r="2112" spans="1:7" x14ac:dyDescent="0.2">
      <c r="A2112" t="str">
        <f>Folha1!$A$186</f>
        <v>5. Qualidade e sustentabilidade</v>
      </c>
      <c r="B2112">
        <f>Folha1!$A$187</f>
        <v>0</v>
      </c>
      <c r="C2112" t="s">
        <v>327</v>
      </c>
      <c r="F2112">
        <f>IF(Folha1!J188="ü","1",IF(Folha1!J188="Ø","0",IF(Folha1!J188="Ó","0",Folha1!J188)))</f>
        <v>0</v>
      </c>
    </row>
    <row r="2113" spans="1:6" x14ac:dyDescent="0.2">
      <c r="A2113" t="str">
        <f>Folha1!$A$186</f>
        <v>5. Qualidade e sustentabilidade</v>
      </c>
      <c r="B2113">
        <f>Folha1!$A$187</f>
        <v>0</v>
      </c>
      <c r="C2113" s="170"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322</v>
      </c>
      <c r="F2119" t="str">
        <f>IF(Folha1!E189="","",Folha1!E189)</f>
        <v/>
      </c>
    </row>
    <row r="2120" spans="1:6" x14ac:dyDescent="0.2">
      <c r="A2120" t="str">
        <f>Folha1!$A$186</f>
        <v>5. Qualidade e sustentabilidade</v>
      </c>
      <c r="B2120">
        <f>Folha1!$A$187</f>
        <v>0</v>
      </c>
      <c r="C2120" t="s">
        <v>323</v>
      </c>
      <c r="F2120" t="str">
        <f>IF(Folha1!F189="","",Folha1!F189)</f>
        <v/>
      </c>
    </row>
    <row r="2121" spans="1:6" x14ac:dyDescent="0.2">
      <c r="A2121" t="str">
        <f>Folha1!$A$186</f>
        <v>5. Qualidade e sustentabilidade</v>
      </c>
      <c r="B2121">
        <f>Folha1!$A$187</f>
        <v>0</v>
      </c>
      <c r="C2121" t="s">
        <v>324</v>
      </c>
      <c r="F2121" t="str">
        <f>IF(Folha1!G189="","",Folha1!G189)</f>
        <v/>
      </c>
    </row>
    <row r="2122" spans="1:6" x14ac:dyDescent="0.2">
      <c r="A2122" t="str">
        <f>Folha1!$A$186</f>
        <v>5. Qualidade e sustentabilidade</v>
      </c>
      <c r="B2122">
        <f>Folha1!$A$187</f>
        <v>0</v>
      </c>
      <c r="C2122" t="s">
        <v>325</v>
      </c>
      <c r="F2122" t="str">
        <f>IF(Folha1!H189="","",Folha1!H189)</f>
        <v/>
      </c>
    </row>
    <row r="2123" spans="1:6" x14ac:dyDescent="0.2">
      <c r="A2123" t="str">
        <f>Folha1!$A$186</f>
        <v>5. Qualidade e sustentabilidade</v>
      </c>
      <c r="B2123">
        <f>Folha1!$A$187</f>
        <v>0</v>
      </c>
      <c r="C2123" t="s">
        <v>326</v>
      </c>
      <c r="F2123" t="str">
        <f>IF(Folha1!I189="","",Folha1!I189)</f>
        <v/>
      </c>
    </row>
    <row r="2124" spans="1:6" x14ac:dyDescent="0.2">
      <c r="A2124" t="str">
        <f>Folha1!$A$186</f>
        <v>5. Qualidade e sustentabilidade</v>
      </c>
      <c r="B2124">
        <f>Folha1!$A$187</f>
        <v>0</v>
      </c>
      <c r="C2124" t="s">
        <v>327</v>
      </c>
      <c r="F2124">
        <f>IF(Folha1!J189="ü","1",IF(Folha1!J189="Ø","0",IF(Folha1!J189="Ó","0",Folha1!J189)))</f>
        <v>0</v>
      </c>
    </row>
    <row r="2125" spans="1:6" x14ac:dyDescent="0.2">
      <c r="A2125" t="str">
        <f>Folha1!$A$186</f>
        <v>5. Qualidade e sustentabilidade</v>
      </c>
      <c r="B2125">
        <f>Folha1!$A$187</f>
        <v>0</v>
      </c>
      <c r="C2125" s="170"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322</v>
      </c>
      <c r="F2131" t="str">
        <f>IF(Folha1!E190="","",Folha1!E190)</f>
        <v/>
      </c>
    </row>
    <row r="2132" spans="1:6" x14ac:dyDescent="0.2">
      <c r="A2132" t="str">
        <f>Folha1!$A$186</f>
        <v>5. Qualidade e sustentabilidade</v>
      </c>
      <c r="B2132">
        <f>Folha1!$A$187</f>
        <v>0</v>
      </c>
      <c r="C2132" t="s">
        <v>323</v>
      </c>
      <c r="F2132" t="str">
        <f>IF(Folha1!F190="","",Folha1!F190)</f>
        <v/>
      </c>
    </row>
    <row r="2133" spans="1:6" x14ac:dyDescent="0.2">
      <c r="A2133" t="str">
        <f>Folha1!$A$186</f>
        <v>5. Qualidade e sustentabilidade</v>
      </c>
      <c r="B2133">
        <f>Folha1!$A$187</f>
        <v>0</v>
      </c>
      <c r="C2133" t="s">
        <v>324</v>
      </c>
      <c r="F2133" t="str">
        <f>IF(Folha1!G190="","",Folha1!G190)</f>
        <v/>
      </c>
    </row>
    <row r="2134" spans="1:6" x14ac:dyDescent="0.2">
      <c r="A2134" t="str">
        <f>Folha1!$A$186</f>
        <v>5. Qualidade e sustentabilidade</v>
      </c>
      <c r="B2134">
        <f>Folha1!$A$187</f>
        <v>0</v>
      </c>
      <c r="C2134" t="s">
        <v>325</v>
      </c>
      <c r="F2134" t="str">
        <f>IF(Folha1!H190="","",Folha1!H190)</f>
        <v/>
      </c>
    </row>
    <row r="2135" spans="1:6" x14ac:dyDescent="0.2">
      <c r="A2135" t="str">
        <f>Folha1!$A$186</f>
        <v>5. Qualidade e sustentabilidade</v>
      </c>
      <c r="B2135">
        <f>Folha1!$A$187</f>
        <v>0</v>
      </c>
      <c r="C2135" t="s">
        <v>326</v>
      </c>
      <c r="F2135" t="str">
        <f>IF(Folha1!I190="","",Folha1!I190)</f>
        <v/>
      </c>
    </row>
    <row r="2136" spans="1:6" x14ac:dyDescent="0.2">
      <c r="A2136" t="str">
        <f>Folha1!$A$186</f>
        <v>5. Qualidade e sustentabilidade</v>
      </c>
      <c r="B2136">
        <f>Folha1!$A$187</f>
        <v>0</v>
      </c>
      <c r="C2136" t="s">
        <v>327</v>
      </c>
      <c r="F2136">
        <f>IF(Folha1!J190="ü","1",IF(Folha1!J190="Ø","0",IF(Folha1!J190="Ó","0",Folha1!J190)))</f>
        <v>0</v>
      </c>
    </row>
    <row r="2137" spans="1:6" x14ac:dyDescent="0.2">
      <c r="A2137" t="str">
        <f>Folha1!$A$186</f>
        <v>5. Qualidade e sustentabilidade</v>
      </c>
      <c r="B2137">
        <f>Folha1!$A$187</f>
        <v>0</v>
      </c>
      <c r="C2137" s="170"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322</v>
      </c>
      <c r="F2143" t="str">
        <f>IF(Folha1!E191="","",Folha1!E191)</f>
        <v/>
      </c>
    </row>
    <row r="2144" spans="1:6" x14ac:dyDescent="0.2">
      <c r="A2144" t="str">
        <f>Folha1!$A$186</f>
        <v>5. Qualidade e sustentabilidade</v>
      </c>
      <c r="B2144">
        <f>Folha1!$A$187</f>
        <v>0</v>
      </c>
      <c r="C2144" t="s">
        <v>323</v>
      </c>
      <c r="F2144" t="str">
        <f>IF(Folha1!F191="","",Folha1!F191)</f>
        <v/>
      </c>
    </row>
    <row r="2145" spans="1:6" x14ac:dyDescent="0.2">
      <c r="A2145" t="str">
        <f>Folha1!$A$186</f>
        <v>5. Qualidade e sustentabilidade</v>
      </c>
      <c r="B2145">
        <f>Folha1!$A$187</f>
        <v>0</v>
      </c>
      <c r="C2145" t="s">
        <v>324</v>
      </c>
      <c r="F2145" t="str">
        <f>IF(Folha1!G191="","",Folha1!G191)</f>
        <v/>
      </c>
    </row>
    <row r="2146" spans="1:6" x14ac:dyDescent="0.2">
      <c r="A2146" t="str">
        <f>Folha1!$A$186</f>
        <v>5. Qualidade e sustentabilidade</v>
      </c>
      <c r="B2146">
        <f>Folha1!$A$187</f>
        <v>0</v>
      </c>
      <c r="C2146" t="s">
        <v>325</v>
      </c>
      <c r="F2146" t="str">
        <f>IF(Folha1!H191="","",Folha1!H191)</f>
        <v/>
      </c>
    </row>
    <row r="2147" spans="1:6" x14ac:dyDescent="0.2">
      <c r="A2147" t="str">
        <f>Folha1!$A$186</f>
        <v>5. Qualidade e sustentabilidade</v>
      </c>
      <c r="B2147">
        <f>Folha1!$A$187</f>
        <v>0</v>
      </c>
      <c r="C2147" t="s">
        <v>326</v>
      </c>
      <c r="F2147" t="str">
        <f>IF(Folha1!I191="","",Folha1!I191)</f>
        <v/>
      </c>
    </row>
    <row r="2148" spans="1:6" x14ac:dyDescent="0.2">
      <c r="A2148" t="str">
        <f>Folha1!$A$186</f>
        <v>5. Qualidade e sustentabilidade</v>
      </c>
      <c r="B2148">
        <f>Folha1!$A$187</f>
        <v>0</v>
      </c>
      <c r="C2148" t="s">
        <v>327</v>
      </c>
      <c r="F2148">
        <f>IF(Folha1!J191="ü","1",IF(Folha1!J191="Ø","0",IF(Folha1!J191="Ó","0",Folha1!J191)))</f>
        <v>0</v>
      </c>
    </row>
    <row r="2149" spans="1:6" x14ac:dyDescent="0.2">
      <c r="A2149" t="str">
        <f>Folha1!$A$186</f>
        <v>5. Qualidade e sustentabilidade</v>
      </c>
      <c r="B2149">
        <f>Folha1!$A$187</f>
        <v>0</v>
      </c>
      <c r="C2149" s="170"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322</v>
      </c>
      <c r="F2155" t="str">
        <f>IF(Folha1!E192="","",Folha1!E192)</f>
        <v/>
      </c>
    </row>
    <row r="2156" spans="1:6" x14ac:dyDescent="0.2">
      <c r="A2156" t="str">
        <f>Folha1!$A$186</f>
        <v>5. Qualidade e sustentabilidade</v>
      </c>
      <c r="B2156">
        <f>Folha1!$A$187</f>
        <v>0</v>
      </c>
      <c r="C2156" t="s">
        <v>323</v>
      </c>
      <c r="F2156" t="str">
        <f>IF(Folha1!F192="","",Folha1!F192)</f>
        <v/>
      </c>
    </row>
    <row r="2157" spans="1:6" x14ac:dyDescent="0.2">
      <c r="A2157" t="str">
        <f>Folha1!$A$186</f>
        <v>5. Qualidade e sustentabilidade</v>
      </c>
      <c r="B2157">
        <f>Folha1!$A$187</f>
        <v>0</v>
      </c>
      <c r="C2157" t="s">
        <v>324</v>
      </c>
      <c r="F2157" t="str">
        <f>IF(Folha1!G192="","",Folha1!G192)</f>
        <v/>
      </c>
    </row>
    <row r="2158" spans="1:6" x14ac:dyDescent="0.2">
      <c r="A2158" t="str">
        <f>Folha1!$A$186</f>
        <v>5. Qualidade e sustentabilidade</v>
      </c>
      <c r="B2158">
        <f>Folha1!$A$187</f>
        <v>0</v>
      </c>
      <c r="C2158" t="s">
        <v>325</v>
      </c>
      <c r="F2158" t="str">
        <f>IF(Folha1!H192="","",Folha1!H192)</f>
        <v/>
      </c>
    </row>
    <row r="2159" spans="1:6" x14ac:dyDescent="0.2">
      <c r="A2159" t="str">
        <f>Folha1!$A$186</f>
        <v>5. Qualidade e sustentabilidade</v>
      </c>
      <c r="B2159">
        <f>Folha1!$A$187</f>
        <v>0</v>
      </c>
      <c r="C2159" t="s">
        <v>326</v>
      </c>
      <c r="F2159" t="str">
        <f>IF(Folha1!I192="","",Folha1!I192)</f>
        <v/>
      </c>
    </row>
    <row r="2160" spans="1:6" x14ac:dyDescent="0.2">
      <c r="A2160" t="str">
        <f>Folha1!$A$186</f>
        <v>5. Qualidade e sustentabilidade</v>
      </c>
      <c r="B2160">
        <f>Folha1!$A$187</f>
        <v>0</v>
      </c>
      <c r="C2160" t="s">
        <v>327</v>
      </c>
      <c r="F2160">
        <f>IF(Folha1!J192="ü","1",IF(Folha1!J192="Ø","0",IF(Folha1!J192="Ó","0",Folha1!J192)))</f>
        <v>0</v>
      </c>
    </row>
    <row r="2161" spans="1:7" x14ac:dyDescent="0.2">
      <c r="A2161" t="str">
        <f>Folha1!$A$186</f>
        <v>5. Qualidade e sustentabilidade</v>
      </c>
      <c r="B2161">
        <f>Folha1!$A$187</f>
        <v>0</v>
      </c>
      <c r="C2161" s="170"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322</v>
      </c>
      <c r="F2167" t="str">
        <f>IF(Folha1!E193="","",Folha1!E193)</f>
        <v/>
      </c>
    </row>
    <row r="2168" spans="1:7" x14ac:dyDescent="0.2">
      <c r="A2168" t="str">
        <f>Folha1!$A$186</f>
        <v>5. Qualidade e sustentabilidade</v>
      </c>
      <c r="B2168">
        <f>Folha1!$A$187</f>
        <v>0</v>
      </c>
      <c r="C2168" t="s">
        <v>323</v>
      </c>
      <c r="F2168" t="str">
        <f>IF(Folha1!F193="","",Folha1!F193)</f>
        <v/>
      </c>
    </row>
    <row r="2169" spans="1:7" x14ac:dyDescent="0.2">
      <c r="A2169" t="str">
        <f>Folha1!$A$186</f>
        <v>5. Qualidade e sustentabilidade</v>
      </c>
      <c r="B2169">
        <f>Folha1!$A$187</f>
        <v>0</v>
      </c>
      <c r="C2169" t="s">
        <v>324</v>
      </c>
      <c r="F2169" t="str">
        <f>IF(Folha1!G193="","",Folha1!G193)</f>
        <v/>
      </c>
    </row>
    <row r="2170" spans="1:7" x14ac:dyDescent="0.2">
      <c r="A2170" t="str">
        <f>Folha1!$A$186</f>
        <v>5. Qualidade e sustentabilidade</v>
      </c>
      <c r="B2170">
        <f>Folha1!$A$187</f>
        <v>0</v>
      </c>
      <c r="C2170" t="s">
        <v>325</v>
      </c>
      <c r="F2170" t="str">
        <f>IF(Folha1!H193="","",Folha1!H193)</f>
        <v/>
      </c>
    </row>
    <row r="2171" spans="1:7" x14ac:dyDescent="0.2">
      <c r="A2171" t="str">
        <f>Folha1!$A$186</f>
        <v>5. Qualidade e sustentabilidade</v>
      </c>
      <c r="B2171">
        <f>Folha1!$A$187</f>
        <v>0</v>
      </c>
      <c r="C2171" t="s">
        <v>326</v>
      </c>
      <c r="F2171" t="str">
        <f>IF(Folha1!I193="","",Folha1!I193)</f>
        <v/>
      </c>
    </row>
    <row r="2172" spans="1:7" x14ac:dyDescent="0.2">
      <c r="A2172" t="str">
        <f>Folha1!$A$186</f>
        <v>5. Qualidade e sustentabilidade</v>
      </c>
      <c r="B2172">
        <f>Folha1!$A$187</f>
        <v>0</v>
      </c>
      <c r="C2172" t="s">
        <v>327</v>
      </c>
      <c r="F2172">
        <f>IF(Folha1!J193="ü","1",IF(Folha1!J193="Ø","0",IF(Folha1!J193="Ó","0",Folha1!J193)))</f>
        <v>0</v>
      </c>
      <c r="G2172" t="s">
        <v>364</v>
      </c>
    </row>
    <row r="2173" spans="1:7" x14ac:dyDescent="0.2">
      <c r="A2173" t="str">
        <f>Folha1!$A$186</f>
        <v>5. Qualidade e sustentabilidade</v>
      </c>
      <c r="B2173">
        <f>Folha1!$A$187</f>
        <v>0</v>
      </c>
      <c r="C2173" s="170"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322</v>
      </c>
      <c r="F2179" t="str">
        <f>IF(Folha1!E194="","",Folha1!E194)</f>
        <v/>
      </c>
    </row>
    <row r="2180" spans="1:6" x14ac:dyDescent="0.2">
      <c r="A2180" t="str">
        <f>Folha1!$A$186</f>
        <v>5. Qualidade e sustentabilidade</v>
      </c>
      <c r="B2180">
        <f>Folha1!$A$187</f>
        <v>0</v>
      </c>
      <c r="C2180" t="s">
        <v>323</v>
      </c>
      <c r="F2180" t="str">
        <f>IF(Folha1!F194="","",Folha1!F194)</f>
        <v/>
      </c>
    </row>
    <row r="2181" spans="1:6" x14ac:dyDescent="0.2">
      <c r="A2181" t="str">
        <f>Folha1!$A$186</f>
        <v>5. Qualidade e sustentabilidade</v>
      </c>
      <c r="B2181">
        <f>Folha1!$A$187</f>
        <v>0</v>
      </c>
      <c r="C2181" t="s">
        <v>324</v>
      </c>
      <c r="F2181" t="str">
        <f>IF(Folha1!G194="","",Folha1!G194)</f>
        <v/>
      </c>
    </row>
    <row r="2182" spans="1:6" x14ac:dyDescent="0.2">
      <c r="A2182" t="str">
        <f>Folha1!$A$186</f>
        <v>5. Qualidade e sustentabilidade</v>
      </c>
      <c r="B2182">
        <f>Folha1!$A$187</f>
        <v>0</v>
      </c>
      <c r="C2182" t="s">
        <v>325</v>
      </c>
      <c r="F2182" t="str">
        <f>IF(Folha1!H194="","",Folha1!H194)</f>
        <v/>
      </c>
    </row>
    <row r="2183" spans="1:6" x14ac:dyDescent="0.2">
      <c r="A2183" t="str">
        <f>Folha1!$A$186</f>
        <v>5. Qualidade e sustentabilidade</v>
      </c>
      <c r="B2183">
        <f>Folha1!$A$187</f>
        <v>0</v>
      </c>
      <c r="C2183" t="s">
        <v>326</v>
      </c>
      <c r="F2183" t="str">
        <f>IF(Folha1!I194="","",Folha1!I194)</f>
        <v/>
      </c>
    </row>
    <row r="2184" spans="1:6" x14ac:dyDescent="0.2">
      <c r="A2184" t="str">
        <f>Folha1!$A$186</f>
        <v>5. Qualidade e sustentabilidade</v>
      </c>
      <c r="B2184">
        <f>Folha1!$A$187</f>
        <v>0</v>
      </c>
      <c r="C2184" t="s">
        <v>327</v>
      </c>
      <c r="F2184">
        <f>IF(Folha1!J194="ü","1",IF(Folha1!J194="Ø","0",IF(Folha1!J194="Ó","0",Folha1!J194)))</f>
        <v>0</v>
      </c>
    </row>
    <row r="2185" spans="1:6" x14ac:dyDescent="0.2">
      <c r="A2185" t="str">
        <f>Folha1!$A$186</f>
        <v>5. Qualidade e sustentabilidade</v>
      </c>
      <c r="B2185">
        <f>Folha1!$A$187</f>
        <v>0</v>
      </c>
      <c r="C2185" s="170"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322</v>
      </c>
      <c r="F2191" t="str">
        <f>IF(Folha1!E195="","",Folha1!E195)</f>
        <v/>
      </c>
    </row>
    <row r="2192" spans="1:6" x14ac:dyDescent="0.2">
      <c r="A2192" t="str">
        <f>Folha1!$A$186</f>
        <v>5. Qualidade e sustentabilidade</v>
      </c>
      <c r="B2192">
        <f>Folha1!$A$187</f>
        <v>0</v>
      </c>
      <c r="C2192" t="s">
        <v>323</v>
      </c>
      <c r="F2192" t="str">
        <f>IF(Folha1!F195="","",Folha1!F195)</f>
        <v/>
      </c>
    </row>
    <row r="2193" spans="1:6" x14ac:dyDescent="0.2">
      <c r="A2193" t="str">
        <f>Folha1!$A$186</f>
        <v>5. Qualidade e sustentabilidade</v>
      </c>
      <c r="B2193">
        <f>Folha1!$A$187</f>
        <v>0</v>
      </c>
      <c r="C2193" t="s">
        <v>324</v>
      </c>
      <c r="F2193" t="str">
        <f>IF(Folha1!G195="","",Folha1!G195)</f>
        <v/>
      </c>
    </row>
    <row r="2194" spans="1:6" x14ac:dyDescent="0.2">
      <c r="A2194" t="str">
        <f>Folha1!$A$186</f>
        <v>5. Qualidade e sustentabilidade</v>
      </c>
      <c r="B2194">
        <f>Folha1!$A$187</f>
        <v>0</v>
      </c>
      <c r="C2194" t="s">
        <v>325</v>
      </c>
      <c r="F2194" t="str">
        <f>IF(Folha1!H195="","",Folha1!H195)</f>
        <v/>
      </c>
    </row>
    <row r="2195" spans="1:6" x14ac:dyDescent="0.2">
      <c r="A2195" t="str">
        <f>Folha1!$A$186</f>
        <v>5. Qualidade e sustentabilidade</v>
      </c>
      <c r="B2195">
        <f>Folha1!$A$187</f>
        <v>0</v>
      </c>
      <c r="C2195" t="s">
        <v>326</v>
      </c>
      <c r="F2195" t="str">
        <f>IF(Folha1!I195="","",Folha1!I195)</f>
        <v/>
      </c>
    </row>
    <row r="2196" spans="1:6" x14ac:dyDescent="0.2">
      <c r="A2196" t="str">
        <f>Folha1!$A$186</f>
        <v>5. Qualidade e sustentabilidade</v>
      </c>
      <c r="B2196">
        <f>Folha1!$A$187</f>
        <v>0</v>
      </c>
      <c r="C2196" t="s">
        <v>327</v>
      </c>
      <c r="F2196">
        <f>IF(Folha1!J195="ü","1",IF(Folha1!J195="Ø","0",IF(Folha1!J195="Ó","0",Folha1!J195)))</f>
        <v>0</v>
      </c>
    </row>
    <row r="2197" spans="1:6" x14ac:dyDescent="0.2">
      <c r="A2197" t="str">
        <f>Folha1!$A$186</f>
        <v>5. Qualidade e sustentabilidade</v>
      </c>
      <c r="B2197">
        <f>Folha1!$A$187</f>
        <v>0</v>
      </c>
      <c r="C2197" s="170"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322</v>
      </c>
      <c r="F2203" t="str">
        <f>IF(Folha1!E196="","",Folha1!E196)</f>
        <v/>
      </c>
    </row>
    <row r="2204" spans="1:6" x14ac:dyDescent="0.2">
      <c r="A2204" t="str">
        <f>Folha1!$A$186</f>
        <v>5. Qualidade e sustentabilidade</v>
      </c>
      <c r="B2204">
        <f>Folha1!$A$187</f>
        <v>0</v>
      </c>
      <c r="C2204" t="s">
        <v>323</v>
      </c>
      <c r="F2204" t="str">
        <f>IF(Folha1!F196="","",Folha1!F196)</f>
        <v/>
      </c>
    </row>
    <row r="2205" spans="1:6" x14ac:dyDescent="0.2">
      <c r="A2205" t="str">
        <f>Folha1!$A$186</f>
        <v>5. Qualidade e sustentabilidade</v>
      </c>
      <c r="B2205">
        <f>Folha1!$A$187</f>
        <v>0</v>
      </c>
      <c r="C2205" t="s">
        <v>324</v>
      </c>
      <c r="F2205" t="str">
        <f>IF(Folha1!G196="","",Folha1!G196)</f>
        <v/>
      </c>
    </row>
    <row r="2206" spans="1:6" x14ac:dyDescent="0.2">
      <c r="A2206" t="str">
        <f>Folha1!$A$186</f>
        <v>5. Qualidade e sustentabilidade</v>
      </c>
      <c r="B2206">
        <f>Folha1!$A$187</f>
        <v>0</v>
      </c>
      <c r="C2206" t="s">
        <v>325</v>
      </c>
      <c r="F2206" t="str">
        <f>IF(Folha1!H196="","",Folha1!H196)</f>
        <v/>
      </c>
    </row>
    <row r="2207" spans="1:6" x14ac:dyDescent="0.2">
      <c r="A2207" t="str">
        <f>Folha1!$A$186</f>
        <v>5. Qualidade e sustentabilidade</v>
      </c>
      <c r="B2207">
        <f>Folha1!$A$187</f>
        <v>0</v>
      </c>
      <c r="C2207" t="s">
        <v>326</v>
      </c>
      <c r="F2207" t="str">
        <f>IF(Folha1!I196="","",Folha1!I196)</f>
        <v/>
      </c>
    </row>
    <row r="2208" spans="1:6" x14ac:dyDescent="0.2">
      <c r="A2208" t="str">
        <f>Folha1!$A$186</f>
        <v>5. Qualidade e sustentabilidade</v>
      </c>
      <c r="B2208">
        <f>Folha1!$A$187</f>
        <v>0</v>
      </c>
      <c r="C2208" t="s">
        <v>327</v>
      </c>
      <c r="F2208">
        <f>IF(Folha1!J196="ü","1",IF(Folha1!J196="Ø","0",IF(Folha1!J196="Ó","0",Folha1!J196)))</f>
        <v>0</v>
      </c>
    </row>
    <row r="2209" spans="1:6" x14ac:dyDescent="0.2">
      <c r="A2209" t="str">
        <f>Folha1!$A$186</f>
        <v>5. Qualidade e sustentabilidade</v>
      </c>
      <c r="B2209">
        <f>Folha1!$A$187</f>
        <v>0</v>
      </c>
      <c r="C2209" s="170"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322</v>
      </c>
      <c r="F2215" t="str">
        <f>IF(Folha1!E197="","",Folha1!E197)</f>
        <v/>
      </c>
    </row>
    <row r="2216" spans="1:6" x14ac:dyDescent="0.2">
      <c r="A2216" t="str">
        <f>Folha1!$A$186</f>
        <v>5. Qualidade e sustentabilidade</v>
      </c>
      <c r="C2216" t="s">
        <v>323</v>
      </c>
      <c r="F2216" t="str">
        <f>IF(Folha1!F197="","",Folha1!F197)</f>
        <v/>
      </c>
    </row>
    <row r="2217" spans="1:6" x14ac:dyDescent="0.2">
      <c r="A2217" t="str">
        <f>Folha1!$A$186</f>
        <v>5. Qualidade e sustentabilidade</v>
      </c>
      <c r="C2217" t="s">
        <v>324</v>
      </c>
      <c r="F2217" t="str">
        <f>IF(Folha1!G197="","",Folha1!G197)</f>
        <v/>
      </c>
    </row>
    <row r="2218" spans="1:6" x14ac:dyDescent="0.2">
      <c r="A2218" t="str">
        <f>Folha1!$A$186</f>
        <v>5. Qualidade e sustentabilidade</v>
      </c>
      <c r="C2218" t="s">
        <v>325</v>
      </c>
      <c r="F2218" t="str">
        <f>IF(Folha1!H197="","",Folha1!H197)</f>
        <v/>
      </c>
    </row>
    <row r="2219" spans="1:6" x14ac:dyDescent="0.2">
      <c r="A2219" t="str">
        <f>Folha1!$A$186</f>
        <v>5. Qualidade e sustentabilidade</v>
      </c>
      <c r="C2219" t="s">
        <v>326</v>
      </c>
      <c r="F2219" t="str">
        <f>IF(Folha1!I197="","",Folha1!I197)</f>
        <v/>
      </c>
    </row>
    <row r="2220" spans="1:6" x14ac:dyDescent="0.2">
      <c r="A2220" t="str">
        <f>Folha1!$A$186</f>
        <v>5. Qualidade e sustentabilidade</v>
      </c>
      <c r="C2220" t="s">
        <v>327</v>
      </c>
      <c r="F2220">
        <f>IF(Folha1!J197="ü","1",IF(Folha1!J197="Ø","0",IF(Folha1!J197="Ó","0",Folha1!J197)))</f>
        <v>0</v>
      </c>
    </row>
    <row r="2221" spans="1:6" x14ac:dyDescent="0.2">
      <c r="A2221" t="str">
        <f>Folha1!$A$186</f>
        <v>5. Qualidade e sustentabilidade</v>
      </c>
      <c r="C2221" s="170"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322</v>
      </c>
      <c r="F2227" t="str">
        <f>IF(Folha1!E198="","",Folha1!E198)</f>
        <v/>
      </c>
    </row>
    <row r="2228" spans="1:6" x14ac:dyDescent="0.2">
      <c r="A2228" t="str">
        <f>Folha1!$A$186</f>
        <v>5. Qualidade e sustentabilidade</v>
      </c>
      <c r="C2228" t="s">
        <v>323</v>
      </c>
      <c r="F2228" t="str">
        <f>IF(Folha1!F198="","",Folha1!F198)</f>
        <v/>
      </c>
    </row>
    <row r="2229" spans="1:6" x14ac:dyDescent="0.2">
      <c r="A2229" t="str">
        <f>Folha1!$A$186</f>
        <v>5. Qualidade e sustentabilidade</v>
      </c>
      <c r="C2229" t="s">
        <v>324</v>
      </c>
      <c r="F2229" t="str">
        <f>IF(Folha1!G198="","",Folha1!G198)</f>
        <v/>
      </c>
    </row>
    <row r="2230" spans="1:6" x14ac:dyDescent="0.2">
      <c r="A2230" t="str">
        <f>Folha1!$A$186</f>
        <v>5. Qualidade e sustentabilidade</v>
      </c>
      <c r="C2230" t="s">
        <v>325</v>
      </c>
      <c r="F2230" t="str">
        <f>IF(Folha1!H198="","",Folha1!H198)</f>
        <v/>
      </c>
    </row>
    <row r="2231" spans="1:6" x14ac:dyDescent="0.2">
      <c r="A2231" t="str">
        <f>Folha1!$A$186</f>
        <v>5. Qualidade e sustentabilidade</v>
      </c>
      <c r="C2231" t="s">
        <v>326</v>
      </c>
      <c r="F2231" t="str">
        <f>IF(Folha1!I198="","",Folha1!I198)</f>
        <v/>
      </c>
    </row>
    <row r="2232" spans="1:6" x14ac:dyDescent="0.2">
      <c r="A2232" t="str">
        <f>Folha1!$A$186</f>
        <v>5. Qualidade e sustentabilidade</v>
      </c>
      <c r="C2232" t="s">
        <v>327</v>
      </c>
      <c r="F2232">
        <f>IF(Folha1!J198="ü","1",IF(Folha1!J198="Ø","0",IF(Folha1!J198="Ó","0",Folha1!J198)))</f>
        <v>0</v>
      </c>
    </row>
    <row r="2233" spans="1:6" x14ac:dyDescent="0.2">
      <c r="A2233" t="str">
        <f>Folha1!$A$186</f>
        <v>5. Qualidade e sustentabilidade</v>
      </c>
      <c r="C2233" s="170"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322</v>
      </c>
      <c r="F2239" t="str">
        <f>IF(Folha1!E199="","",Folha1!E199)</f>
        <v/>
      </c>
    </row>
    <row r="2240" spans="1:6" x14ac:dyDescent="0.2">
      <c r="A2240" t="str">
        <f>Folha1!$A$186</f>
        <v>5. Qualidade e sustentabilidade</v>
      </c>
      <c r="C2240" t="s">
        <v>323</v>
      </c>
      <c r="F2240" t="str">
        <f>IF(Folha1!F199="","",Folha1!F199)</f>
        <v/>
      </c>
    </row>
    <row r="2241" spans="1:6" x14ac:dyDescent="0.2">
      <c r="A2241" t="str">
        <f>Folha1!$A$186</f>
        <v>5. Qualidade e sustentabilidade</v>
      </c>
      <c r="C2241" t="s">
        <v>324</v>
      </c>
      <c r="F2241" t="str">
        <f>IF(Folha1!G199="","",Folha1!G199)</f>
        <v/>
      </c>
    </row>
    <row r="2242" spans="1:6" x14ac:dyDescent="0.2">
      <c r="A2242" t="str">
        <f>Folha1!$A$186</f>
        <v>5. Qualidade e sustentabilidade</v>
      </c>
      <c r="C2242" t="s">
        <v>325</v>
      </c>
      <c r="F2242" t="str">
        <f>IF(Folha1!H199="","",Folha1!H199)</f>
        <v/>
      </c>
    </row>
    <row r="2243" spans="1:6" x14ac:dyDescent="0.2">
      <c r="A2243" t="str">
        <f>Folha1!$A$186</f>
        <v>5. Qualidade e sustentabilidade</v>
      </c>
      <c r="C2243" t="s">
        <v>326</v>
      </c>
      <c r="F2243" t="str">
        <f>IF(Folha1!I199="","",Folha1!I199)</f>
        <v/>
      </c>
    </row>
    <row r="2244" spans="1:6" x14ac:dyDescent="0.2">
      <c r="A2244" t="str">
        <f>Folha1!$A$186</f>
        <v>5. Qualidade e sustentabilidade</v>
      </c>
      <c r="C2244" t="s">
        <v>327</v>
      </c>
      <c r="F2244">
        <f>IF(Folha1!J199="ü","1",IF(Folha1!J199="Ø","0",IF(Folha1!J199="Ó","0",Folha1!J199)))</f>
        <v>0</v>
      </c>
    </row>
    <row r="2245" spans="1:6" x14ac:dyDescent="0.2">
      <c r="A2245" t="str">
        <f>Folha1!$A$186</f>
        <v>5. Qualidade e sustentabilidade</v>
      </c>
      <c r="C2245" s="170"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322</v>
      </c>
      <c r="F2251" t="str">
        <f>IF(Folha1!E200="","",Folha1!E200)</f>
        <v/>
      </c>
    </row>
    <row r="2252" spans="1:6" x14ac:dyDescent="0.2">
      <c r="A2252" t="str">
        <f>Folha1!$A$186</f>
        <v>5. Qualidade e sustentabilidade</v>
      </c>
      <c r="C2252" t="s">
        <v>323</v>
      </c>
      <c r="F2252" t="str">
        <f>IF(Folha1!F200="","",Folha1!F200)</f>
        <v/>
      </c>
    </row>
    <row r="2253" spans="1:6" x14ac:dyDescent="0.2">
      <c r="A2253" t="str">
        <f>Folha1!$A$186</f>
        <v>5. Qualidade e sustentabilidade</v>
      </c>
      <c r="C2253" t="s">
        <v>324</v>
      </c>
      <c r="F2253" t="str">
        <f>IF(Folha1!G200="","",Folha1!G200)</f>
        <v/>
      </c>
    </row>
    <row r="2254" spans="1:6" x14ac:dyDescent="0.2">
      <c r="A2254" t="str">
        <f>Folha1!$A$186</f>
        <v>5. Qualidade e sustentabilidade</v>
      </c>
      <c r="C2254" t="s">
        <v>325</v>
      </c>
      <c r="F2254" t="str">
        <f>IF(Folha1!H200="","",Folha1!H200)</f>
        <v/>
      </c>
    </row>
    <row r="2255" spans="1:6" x14ac:dyDescent="0.2">
      <c r="A2255" t="str">
        <f>Folha1!$A$186</f>
        <v>5. Qualidade e sustentabilidade</v>
      </c>
      <c r="C2255" t="s">
        <v>326</v>
      </c>
      <c r="F2255" t="str">
        <f>IF(Folha1!I200="","",Folha1!I200)</f>
        <v/>
      </c>
    </row>
    <row r="2256" spans="1:6" x14ac:dyDescent="0.2">
      <c r="A2256" t="str">
        <f>Folha1!$A$186</f>
        <v>5. Qualidade e sustentabilidade</v>
      </c>
      <c r="C2256" t="s">
        <v>327</v>
      </c>
      <c r="F2256">
        <f>IF(Folha1!J200="ü","1",IF(Folha1!J200="Ø","0",IF(Folha1!J200="Ó","0",Folha1!J200)))</f>
        <v>0</v>
      </c>
    </row>
    <row r="2257" spans="1:6" x14ac:dyDescent="0.2">
      <c r="A2257" t="str">
        <f>Folha1!$A$186</f>
        <v>5. Qualidade e sustentabilidade</v>
      </c>
      <c r="C2257" s="170"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322</v>
      </c>
      <c r="F2263" t="str">
        <f>IF(Folha1!E201="","",Folha1!E201)</f>
        <v/>
      </c>
    </row>
    <row r="2264" spans="1:6" x14ac:dyDescent="0.2">
      <c r="A2264" t="str">
        <f>Folha1!$A$186</f>
        <v>5. Qualidade e sustentabilidade</v>
      </c>
      <c r="C2264" t="s">
        <v>323</v>
      </c>
      <c r="F2264" t="str">
        <f>IF(Folha1!F201="","",Folha1!F201)</f>
        <v/>
      </c>
    </row>
    <row r="2265" spans="1:6" x14ac:dyDescent="0.2">
      <c r="A2265" t="str">
        <f>Folha1!$A$186</f>
        <v>5. Qualidade e sustentabilidade</v>
      </c>
      <c r="C2265" t="s">
        <v>324</v>
      </c>
      <c r="F2265" t="str">
        <f>IF(Folha1!G201="","",Folha1!G201)</f>
        <v/>
      </c>
    </row>
    <row r="2266" spans="1:6" x14ac:dyDescent="0.2">
      <c r="A2266" t="str">
        <f>Folha1!$A$186</f>
        <v>5. Qualidade e sustentabilidade</v>
      </c>
      <c r="C2266" t="s">
        <v>325</v>
      </c>
      <c r="F2266" t="str">
        <f>IF(Folha1!H201="","",Folha1!H201)</f>
        <v/>
      </c>
    </row>
    <row r="2267" spans="1:6" x14ac:dyDescent="0.2">
      <c r="A2267" t="str">
        <f>Folha1!$A$186</f>
        <v>5. Qualidade e sustentabilidade</v>
      </c>
      <c r="C2267" t="s">
        <v>326</v>
      </c>
      <c r="F2267" t="str">
        <f>IF(Folha1!I201="","",Folha1!I201)</f>
        <v/>
      </c>
    </row>
    <row r="2268" spans="1:6" x14ac:dyDescent="0.2">
      <c r="A2268" t="str">
        <f>Folha1!$A$186</f>
        <v>5. Qualidade e sustentabilidade</v>
      </c>
      <c r="C2268" t="s">
        <v>327</v>
      </c>
      <c r="F2268">
        <f>IF(Folha1!J201="ü","1",IF(Folha1!J201="Ø","0",IF(Folha1!J201="Ó","0",Folha1!J201)))</f>
        <v>0</v>
      </c>
    </row>
    <row r="2269" spans="1:6" x14ac:dyDescent="0.2">
      <c r="A2269" t="str">
        <f>Folha1!$A$186</f>
        <v>5. Qualidade e sustentabilidade</v>
      </c>
      <c r="C2269" s="170"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322</v>
      </c>
      <c r="F2275" t="str">
        <f>IF(Folha1!E202="","",Folha1!E202)</f>
        <v/>
      </c>
    </row>
    <row r="2276" spans="1:6" x14ac:dyDescent="0.2">
      <c r="A2276" t="str">
        <f>Folha1!$A$186</f>
        <v>5. Qualidade e sustentabilidade</v>
      </c>
      <c r="C2276" t="s">
        <v>323</v>
      </c>
      <c r="F2276" t="str">
        <f>IF(Folha1!F202="","",Folha1!F202)</f>
        <v/>
      </c>
    </row>
    <row r="2277" spans="1:6" x14ac:dyDescent="0.2">
      <c r="A2277" t="str">
        <f>Folha1!$A$186</f>
        <v>5. Qualidade e sustentabilidade</v>
      </c>
      <c r="C2277" t="s">
        <v>324</v>
      </c>
      <c r="F2277" t="str">
        <f>IF(Folha1!G202="","",Folha1!G202)</f>
        <v/>
      </c>
    </row>
    <row r="2278" spans="1:6" x14ac:dyDescent="0.2">
      <c r="A2278" t="str">
        <f>Folha1!$A$186</f>
        <v>5. Qualidade e sustentabilidade</v>
      </c>
      <c r="C2278" t="s">
        <v>325</v>
      </c>
      <c r="F2278" t="str">
        <f>IF(Folha1!H202="","",Folha1!H202)</f>
        <v/>
      </c>
    </row>
    <row r="2279" spans="1:6" x14ac:dyDescent="0.2">
      <c r="A2279" t="str">
        <f>Folha1!$A$186</f>
        <v>5. Qualidade e sustentabilidade</v>
      </c>
      <c r="C2279" t="s">
        <v>326</v>
      </c>
      <c r="F2279" t="str">
        <f>IF(Folha1!I202="","",Folha1!I202)</f>
        <v/>
      </c>
    </row>
    <row r="2280" spans="1:6" x14ac:dyDescent="0.2">
      <c r="A2280" t="str">
        <f>Folha1!$A$186</f>
        <v>5. Qualidade e sustentabilidade</v>
      </c>
      <c r="C2280" t="s">
        <v>327</v>
      </c>
      <c r="F2280">
        <f>IF(Folha1!J202="ü","1",IF(Folha1!J202="Ø","0",IF(Folha1!J202="Ó","0",Folha1!J202)))</f>
        <v>0</v>
      </c>
    </row>
    <row r="2281" spans="1:6" x14ac:dyDescent="0.2">
      <c r="A2281" t="str">
        <f>Folha1!$A$186</f>
        <v>5. Qualidade e sustentabilidade</v>
      </c>
      <c r="C2281" s="170"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322</v>
      </c>
      <c r="F2287" t="str">
        <f>IF(Folha1!E203="","",Folha1!E203)</f>
        <v/>
      </c>
    </row>
    <row r="2288" spans="1:6" x14ac:dyDescent="0.2">
      <c r="A2288" t="str">
        <f>Folha1!$A$186</f>
        <v>5. Qualidade e sustentabilidade</v>
      </c>
      <c r="C2288" t="s">
        <v>323</v>
      </c>
      <c r="F2288" t="str">
        <f>IF(Folha1!F203="","",Folha1!F203)</f>
        <v/>
      </c>
    </row>
    <row r="2289" spans="1:6" x14ac:dyDescent="0.2">
      <c r="A2289" t="str">
        <f>Folha1!$A$186</f>
        <v>5. Qualidade e sustentabilidade</v>
      </c>
      <c r="C2289" t="s">
        <v>324</v>
      </c>
      <c r="F2289" t="str">
        <f>IF(Folha1!G203="","",Folha1!G203)</f>
        <v/>
      </c>
    </row>
    <row r="2290" spans="1:6" x14ac:dyDescent="0.2">
      <c r="A2290" t="str">
        <f>Folha1!$A$186</f>
        <v>5. Qualidade e sustentabilidade</v>
      </c>
      <c r="C2290" t="s">
        <v>325</v>
      </c>
      <c r="F2290" t="str">
        <f>IF(Folha1!H203="","",Folha1!H203)</f>
        <v/>
      </c>
    </row>
    <row r="2291" spans="1:6" x14ac:dyDescent="0.2">
      <c r="A2291" t="str">
        <f>Folha1!$A$186</f>
        <v>5. Qualidade e sustentabilidade</v>
      </c>
      <c r="C2291" t="s">
        <v>326</v>
      </c>
      <c r="F2291" t="str">
        <f>IF(Folha1!I203="","",Folha1!I203)</f>
        <v/>
      </c>
    </row>
    <row r="2292" spans="1:6" x14ac:dyDescent="0.2">
      <c r="A2292" t="str">
        <f>Folha1!$A$186</f>
        <v>5. Qualidade e sustentabilidade</v>
      </c>
      <c r="C2292" t="s">
        <v>327</v>
      </c>
      <c r="F2292">
        <f>IF(Folha1!J203="ü","1",IF(Folha1!J203="Ø","0",IF(Folha1!J203="Ó","0",Folha1!J203)))</f>
        <v>0</v>
      </c>
    </row>
    <row r="2293" spans="1:6" x14ac:dyDescent="0.2">
      <c r="A2293" t="str">
        <f>Folha1!$A$186</f>
        <v>5. Qualidade e sustentabilidade</v>
      </c>
      <c r="C2293" s="170"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322</v>
      </c>
      <c r="F2299" t="str">
        <f>IF(Folha1!E204="","",Folha1!E204)</f>
        <v/>
      </c>
    </row>
    <row r="2300" spans="1:6" x14ac:dyDescent="0.2">
      <c r="A2300" t="str">
        <f>Folha1!$A$186</f>
        <v>5. Qualidade e sustentabilidade</v>
      </c>
      <c r="C2300" t="s">
        <v>323</v>
      </c>
      <c r="F2300" t="str">
        <f>IF(Folha1!F204="","",Folha1!F204)</f>
        <v/>
      </c>
    </row>
    <row r="2301" spans="1:6" x14ac:dyDescent="0.2">
      <c r="A2301" t="str">
        <f>Folha1!$A$186</f>
        <v>5. Qualidade e sustentabilidade</v>
      </c>
      <c r="C2301" t="s">
        <v>324</v>
      </c>
      <c r="F2301" t="str">
        <f>IF(Folha1!G204="","",Folha1!G204)</f>
        <v/>
      </c>
    </row>
    <row r="2302" spans="1:6" x14ac:dyDescent="0.2">
      <c r="A2302" t="str">
        <f>Folha1!$A$186</f>
        <v>5. Qualidade e sustentabilidade</v>
      </c>
      <c r="C2302" t="s">
        <v>325</v>
      </c>
      <c r="F2302" t="str">
        <f>IF(Folha1!H204="","",Folha1!H204)</f>
        <v/>
      </c>
    </row>
    <row r="2303" spans="1:6" x14ac:dyDescent="0.2">
      <c r="A2303" t="str">
        <f>Folha1!$A$186</f>
        <v>5. Qualidade e sustentabilidade</v>
      </c>
      <c r="C2303" t="s">
        <v>326</v>
      </c>
      <c r="F2303" t="str">
        <f>IF(Folha1!I204="","",Folha1!I204)</f>
        <v/>
      </c>
    </row>
    <row r="2304" spans="1:6" x14ac:dyDescent="0.2">
      <c r="A2304" t="str">
        <f>Folha1!$A$186</f>
        <v>5. Qualidade e sustentabilidade</v>
      </c>
      <c r="C2304" t="s">
        <v>327</v>
      </c>
      <c r="F2304">
        <f>IF(Folha1!J204="ü","1",IF(Folha1!J204="Ø","0",IF(Folha1!J204="Ó","0",Folha1!J204)))</f>
        <v>0</v>
      </c>
    </row>
    <row r="2305" spans="1:6" x14ac:dyDescent="0.2">
      <c r="A2305" t="str">
        <f>Folha1!$A$186</f>
        <v>5. Qualidade e sustentabilidade</v>
      </c>
      <c r="C2305" s="170"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322</v>
      </c>
      <c r="F2311" t="str">
        <f>IF(Folha1!E205="","",Folha1!E205)</f>
        <v/>
      </c>
    </row>
    <row r="2312" spans="1:6" x14ac:dyDescent="0.2">
      <c r="A2312" t="str">
        <f>Folha1!$A$186</f>
        <v>5. Qualidade e sustentabilidade</v>
      </c>
      <c r="C2312" t="s">
        <v>323</v>
      </c>
      <c r="F2312" t="str">
        <f>IF(Folha1!F205="","",Folha1!F205)</f>
        <v/>
      </c>
    </row>
    <row r="2313" spans="1:6" x14ac:dyDescent="0.2">
      <c r="A2313" t="str">
        <f>Folha1!$A$186</f>
        <v>5. Qualidade e sustentabilidade</v>
      </c>
      <c r="C2313" t="s">
        <v>324</v>
      </c>
      <c r="F2313" t="str">
        <f>IF(Folha1!G205="","",Folha1!G205)</f>
        <v/>
      </c>
    </row>
    <row r="2314" spans="1:6" x14ac:dyDescent="0.2">
      <c r="A2314" t="str">
        <f>Folha1!$A$186</f>
        <v>5. Qualidade e sustentabilidade</v>
      </c>
      <c r="C2314" t="s">
        <v>325</v>
      </c>
      <c r="F2314" t="str">
        <f>IF(Folha1!H205="","",Folha1!H205)</f>
        <v/>
      </c>
    </row>
    <row r="2315" spans="1:6" x14ac:dyDescent="0.2">
      <c r="A2315" t="str">
        <f>Folha1!$A$186</f>
        <v>5. Qualidade e sustentabilidade</v>
      </c>
      <c r="C2315" t="s">
        <v>326</v>
      </c>
      <c r="F2315" t="str">
        <f>IF(Folha1!I205="","",Folha1!I205)</f>
        <v/>
      </c>
    </row>
    <row r="2316" spans="1:6" x14ac:dyDescent="0.2">
      <c r="A2316" t="str">
        <f>Folha1!$A$186</f>
        <v>5. Qualidade e sustentabilidade</v>
      </c>
      <c r="C2316" t="s">
        <v>327</v>
      </c>
      <c r="F2316">
        <f>IF(Folha1!J205="ü","1",IF(Folha1!J205="Ø","0",IF(Folha1!J205="Ó","0",Folha1!J205)))</f>
        <v>0</v>
      </c>
    </row>
    <row r="2317" spans="1:6" x14ac:dyDescent="0.2">
      <c r="A2317" t="str">
        <f>Folha1!$A$186</f>
        <v>5. Qualidade e sustentabilidade</v>
      </c>
      <c r="C2317" s="170"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322</v>
      </c>
      <c r="F2323" t="str">
        <f>IF(Folha1!E206="","",Folha1!E206)</f>
        <v/>
      </c>
    </row>
    <row r="2324" spans="1:6" x14ac:dyDescent="0.2">
      <c r="A2324" t="str">
        <f>Folha1!$A$186</f>
        <v>5. Qualidade e sustentabilidade</v>
      </c>
      <c r="C2324" t="s">
        <v>323</v>
      </c>
      <c r="F2324" t="str">
        <f>IF(Folha1!F206="","",Folha1!F206)</f>
        <v/>
      </c>
    </row>
    <row r="2325" spans="1:6" x14ac:dyDescent="0.2">
      <c r="A2325" t="str">
        <f>Folha1!$A$186</f>
        <v>5. Qualidade e sustentabilidade</v>
      </c>
      <c r="C2325" t="s">
        <v>324</v>
      </c>
      <c r="F2325" t="str">
        <f>IF(Folha1!G206="","",Folha1!G206)</f>
        <v/>
      </c>
    </row>
    <row r="2326" spans="1:6" x14ac:dyDescent="0.2">
      <c r="A2326" t="str">
        <f>Folha1!$A$186</f>
        <v>5. Qualidade e sustentabilidade</v>
      </c>
      <c r="C2326" t="s">
        <v>325</v>
      </c>
      <c r="F2326" t="str">
        <f>IF(Folha1!H206="","",Folha1!H206)</f>
        <v/>
      </c>
    </row>
    <row r="2327" spans="1:6" x14ac:dyDescent="0.2">
      <c r="A2327" t="str">
        <f>Folha1!$A$186</f>
        <v>5. Qualidade e sustentabilidade</v>
      </c>
      <c r="C2327" t="s">
        <v>326</v>
      </c>
      <c r="F2327" t="str">
        <f>IF(Folha1!I206="","",Folha1!I206)</f>
        <v/>
      </c>
    </row>
    <row r="2328" spans="1:6" x14ac:dyDescent="0.2">
      <c r="A2328" t="str">
        <f>Folha1!$A$186</f>
        <v>5. Qualidade e sustentabilidade</v>
      </c>
      <c r="C2328" t="s">
        <v>327</v>
      </c>
      <c r="F2328">
        <f>IF(Folha1!J206="ü","1",IF(Folha1!J206="Ø","0",IF(Folha1!J206="Ó","0",Folha1!J206)))</f>
        <v>0</v>
      </c>
    </row>
    <row r="2329" spans="1:6" x14ac:dyDescent="0.2">
      <c r="A2329" t="str">
        <f>Folha1!$A$186</f>
        <v>5. Qualidade e sustentabilidade</v>
      </c>
      <c r="C2329" s="170"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322</v>
      </c>
      <c r="F2335" t="str">
        <f>IF(Folha1!E207="","",Folha1!E207)</f>
        <v/>
      </c>
    </row>
    <row r="2336" spans="1:6" x14ac:dyDescent="0.2">
      <c r="A2336" t="str">
        <f>Folha1!$A$186</f>
        <v>5. Qualidade e sustentabilidade</v>
      </c>
      <c r="C2336" t="s">
        <v>323</v>
      </c>
      <c r="F2336" t="str">
        <f>IF(Folha1!F207="","",Folha1!F207)</f>
        <v/>
      </c>
    </row>
    <row r="2337" spans="1:7" x14ac:dyDescent="0.2">
      <c r="A2337" t="str">
        <f>Folha1!$A$186</f>
        <v>5. Qualidade e sustentabilidade</v>
      </c>
      <c r="C2337" t="s">
        <v>324</v>
      </c>
      <c r="F2337" t="str">
        <f>IF(Folha1!G207="","",Folha1!G207)</f>
        <v/>
      </c>
    </row>
    <row r="2338" spans="1:7" x14ac:dyDescent="0.2">
      <c r="A2338" t="str">
        <f>Folha1!$A$186</f>
        <v>5. Qualidade e sustentabilidade</v>
      </c>
      <c r="C2338" t="s">
        <v>325</v>
      </c>
      <c r="F2338" t="str">
        <f>IF(Folha1!H207="","",Folha1!H207)</f>
        <v/>
      </c>
    </row>
    <row r="2339" spans="1:7" x14ac:dyDescent="0.2">
      <c r="A2339" t="str">
        <f>Folha1!$A$186</f>
        <v>5. Qualidade e sustentabilidade</v>
      </c>
      <c r="C2339" t="s">
        <v>326</v>
      </c>
      <c r="F2339" t="str">
        <f>IF(Folha1!I207="","",Folha1!I207)</f>
        <v/>
      </c>
    </row>
    <row r="2340" spans="1:7" x14ac:dyDescent="0.2">
      <c r="A2340" t="str">
        <f>Folha1!$A$186</f>
        <v>5. Qualidade e sustentabilidade</v>
      </c>
      <c r="C2340" t="s">
        <v>327</v>
      </c>
      <c r="F2340">
        <f>IF(Folha1!J207="ü","1",IF(Folha1!J207="Ø","0",IF(Folha1!J207="Ó","0",Folha1!J207)))</f>
        <v>0</v>
      </c>
    </row>
    <row r="2341" spans="1:7" x14ac:dyDescent="0.2">
      <c r="A2341" t="str">
        <f>Folha1!$A$186</f>
        <v>5. Qualidade e sustentabilidade</v>
      </c>
      <c r="C2341" s="170"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322</v>
      </c>
      <c r="F2347" t="str">
        <f>IF(Folha1!E208="","",Folha1!E208)</f>
        <v/>
      </c>
    </row>
    <row r="2348" spans="1:7" x14ac:dyDescent="0.2">
      <c r="A2348" t="str">
        <f>Folha1!$A$186</f>
        <v>5. Qualidade e sustentabilidade</v>
      </c>
      <c r="C2348" t="s">
        <v>323</v>
      </c>
      <c r="F2348" t="str">
        <f>IF(Folha1!F208="","",Folha1!F208)</f>
        <v/>
      </c>
    </row>
    <row r="2349" spans="1:7" x14ac:dyDescent="0.2">
      <c r="A2349" t="str">
        <f>Folha1!$A$186</f>
        <v>5. Qualidade e sustentabilidade</v>
      </c>
      <c r="C2349" t="s">
        <v>324</v>
      </c>
      <c r="F2349" t="str">
        <f>IF(Folha1!G208="","",Folha1!G208)</f>
        <v/>
      </c>
    </row>
    <row r="2350" spans="1:7" x14ac:dyDescent="0.2">
      <c r="A2350" t="str">
        <f>Folha1!$A$186</f>
        <v>5. Qualidade e sustentabilidade</v>
      </c>
      <c r="C2350" t="s">
        <v>325</v>
      </c>
      <c r="F2350" t="str">
        <f>IF(Folha1!H208="","",Folha1!H208)</f>
        <v/>
      </c>
    </row>
    <row r="2351" spans="1:7" x14ac:dyDescent="0.2">
      <c r="A2351" t="str">
        <f>Folha1!$A$186</f>
        <v>5. Qualidade e sustentabilidade</v>
      </c>
      <c r="C2351" t="s">
        <v>326</v>
      </c>
      <c r="F2351" t="str">
        <f>IF(Folha1!I208="","",Folha1!I208)</f>
        <v/>
      </c>
    </row>
    <row r="2352" spans="1:7" x14ac:dyDescent="0.2">
      <c r="A2352" t="str">
        <f>Folha1!$A$186</f>
        <v>5. Qualidade e sustentabilidade</v>
      </c>
      <c r="C2352" t="s">
        <v>327</v>
      </c>
      <c r="F2352">
        <f>IF(Folha1!J208="ü","1",IF(Folha1!J208="Ø","0",IF(Folha1!J208="Ó","0",Folha1!J208)))</f>
        <v>0</v>
      </c>
      <c r="G2352" t="s">
        <v>365</v>
      </c>
    </row>
    <row r="2353" spans="1:6" x14ac:dyDescent="0.2">
      <c r="A2353" t="str">
        <f>Folha1!$A$186</f>
        <v>5. Qualidade e sustentabilidade</v>
      </c>
      <c r="C2353" s="170"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322</v>
      </c>
      <c r="F2359" t="str">
        <f>IF(Folha1!E209="","",Folha1!E209)</f>
        <v/>
      </c>
    </row>
    <row r="2360" spans="1:6" x14ac:dyDescent="0.2">
      <c r="A2360" t="str">
        <f>Folha1!$A$186</f>
        <v>5. Qualidade e sustentabilidade</v>
      </c>
      <c r="C2360" t="s">
        <v>323</v>
      </c>
      <c r="F2360" t="str">
        <f>IF(Folha1!F209="","",Folha1!F209)</f>
        <v/>
      </c>
    </row>
    <row r="2361" spans="1:6" x14ac:dyDescent="0.2">
      <c r="A2361" t="str">
        <f>Folha1!$A$186</f>
        <v>5. Qualidade e sustentabilidade</v>
      </c>
      <c r="C2361" t="s">
        <v>324</v>
      </c>
      <c r="F2361" t="str">
        <f>IF(Folha1!G209="","",Folha1!G209)</f>
        <v/>
      </c>
    </row>
    <row r="2362" spans="1:6" x14ac:dyDescent="0.2">
      <c r="A2362" t="str">
        <f>Folha1!$A$186</f>
        <v>5. Qualidade e sustentabilidade</v>
      </c>
      <c r="C2362" t="s">
        <v>325</v>
      </c>
      <c r="F2362" t="str">
        <f>IF(Folha1!H209="","",Folha1!H209)</f>
        <v/>
      </c>
    </row>
    <row r="2363" spans="1:6" x14ac:dyDescent="0.2">
      <c r="A2363" t="str">
        <f>Folha1!$A$186</f>
        <v>5. Qualidade e sustentabilidade</v>
      </c>
      <c r="C2363" t="s">
        <v>326</v>
      </c>
      <c r="F2363" t="str">
        <f>IF(Folha1!I209="","",Folha1!I209)</f>
        <v/>
      </c>
    </row>
    <row r="2364" spans="1:6" x14ac:dyDescent="0.2">
      <c r="A2364" t="str">
        <f>Folha1!$A$186</f>
        <v>5. Qualidade e sustentabilidade</v>
      </c>
      <c r="C2364" t="s">
        <v>327</v>
      </c>
      <c r="F2364">
        <f>IF(Folha1!J209="ü","1",IF(Folha1!J209="Ø","0",IF(Folha1!J209="Ó","0",Folha1!J209)))</f>
        <v>0</v>
      </c>
    </row>
    <row r="2365" spans="1:6" x14ac:dyDescent="0.2">
      <c r="A2365" t="str">
        <f>Folha1!$A$186</f>
        <v>5. Qualidade e sustentabilidade</v>
      </c>
      <c r="C2365" s="170"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471556-1ECB-4CAE-BD92-70069AE62335}"/>
</file>

<file path=customXml/itemProps2.xml><?xml version="1.0" encoding="utf-8"?>
<ds:datastoreItem xmlns:ds="http://schemas.openxmlformats.org/officeDocument/2006/customXml" ds:itemID="{B08F6B1D-8405-41B1-924B-1255E2ED2420}"/>
</file>

<file path=customXml/itemProps3.xml><?xml version="1.0" encoding="utf-8"?>
<ds:datastoreItem xmlns:ds="http://schemas.openxmlformats.org/officeDocument/2006/customXml" ds:itemID="{8AEF2FFF-F0BC-448F-90A0-6C265CD4C8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EH3 e HR3 Pontuação Anexo A</dc:title>
  <dc:creator>Turismo de Portugal, IP</dc:creator>
  <cp:keywords>classificação, empreendimentos turísticos, hotel rural, turismo de portugal</cp:keywords>
  <cp:lastModifiedBy>Ana Cosmelli</cp:lastModifiedBy>
  <cp:lastPrinted>2016-02-16T16:45:19Z</cp:lastPrinted>
  <dcterms:created xsi:type="dcterms:W3CDTF">2008-05-21T09:39:10Z</dcterms:created>
  <dcterms:modified xsi:type="dcterms:W3CDTF">2022-04-27T10:13:25Z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